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8700" activeTab="0"/>
  </bookViews>
  <sheets>
    <sheet name="прил.11 " sheetId="1" r:id="rId1"/>
  </sheets>
  <definedNames/>
  <calcPr fullCalcOnLoad="1"/>
</workbook>
</file>

<file path=xl/sharedStrings.xml><?xml version="1.0" encoding="utf-8"?>
<sst xmlns="http://schemas.openxmlformats.org/spreadsheetml/2006/main" count="105" uniqueCount="105">
  <si>
    <t>Наименование показателей</t>
  </si>
  <si>
    <t>сумма, тыс.руб.</t>
  </si>
  <si>
    <t>к решению городского Совета</t>
  </si>
  <si>
    <t>Раздел 07 "Образование"</t>
  </si>
  <si>
    <t>от ______________ № ______</t>
  </si>
  <si>
    <t>Строительство жилого дома № 10 в квартале 34</t>
  </si>
  <si>
    <t>Раздел 09 "Здравоохранение и спорт"</t>
  </si>
  <si>
    <t>Строительство и реконструкция магистральных сетей и подстанций электроснабжения</t>
  </si>
  <si>
    <t>Приложение № 11</t>
  </si>
  <si>
    <t>Приобретение сушуаров для бассейнов</t>
  </si>
  <si>
    <t>Приобретение спортивного инвентаря</t>
  </si>
  <si>
    <t>Капитальный ремонт бассейнов города "Труд", "Радуга"</t>
  </si>
  <si>
    <t>№ п/п</t>
  </si>
  <si>
    <t>Раздел 05 "Жилищно - коммунальное хозяйство"</t>
  </si>
  <si>
    <t xml:space="preserve">Строительство жилого дома № 22 "а" по ул.Толстого </t>
  </si>
  <si>
    <t>Строительство односекционного жилого дома по ул.Толстого 12 (строительный номер ул. Толстого 22 "б")</t>
  </si>
  <si>
    <t>Капитальный ремонт жилого дома по ул. Ленина 31 (фундаменты)</t>
  </si>
  <si>
    <t>Капитальный ремонт лифтов в жилом фонде (Курчатого 48)</t>
  </si>
  <si>
    <t xml:space="preserve">Капитальный ремонт  жилого фонда </t>
  </si>
  <si>
    <t>Капитальный ремонт общежития п. Подгорный (ул. Строительная 27)</t>
  </si>
  <si>
    <r>
      <t>Капитальный ремонт общежитий города (Ленина 45,47,49,12а,ул. Маяковского 12,14, ул. Свердлова 52,67,72)</t>
    </r>
    <r>
      <rPr>
        <b/>
        <sz val="10"/>
        <rFont val="Times New Roman"/>
        <family val="1"/>
      </rPr>
      <t xml:space="preserve"> </t>
    </r>
  </si>
  <si>
    <t>Капитальный ремонт  тепловых узлов в жилых домах</t>
  </si>
  <si>
    <t xml:space="preserve">Капитальный ремонт фасадов  жилого фонда </t>
  </si>
  <si>
    <t>Строительство магистральных инженерных сетей 1ду - 1000</t>
  </si>
  <si>
    <t>Строительство магистральных сетей к жилому дому № 2 в мкр. 5</t>
  </si>
  <si>
    <t>Строительство инженерных коммуникаций к индивидуальной жилой застройке в  пос.Первомайский (район ветлечебницы)</t>
  </si>
  <si>
    <t>Строительство инженерных коммуникаций к индивидуальной жилой застройке в  пос.Первомайский (район ЖЭК-7)</t>
  </si>
  <si>
    <t xml:space="preserve">Реконструкция инженерных коммуникаций северных кварталов (1-я очередь) </t>
  </si>
  <si>
    <t>Реконструкция гидротехнических сооружений на озере "Кантатское водохранилище"</t>
  </si>
  <si>
    <t>Реконструкция инженерной инфраструктуры системы централизованного оповещения населения (предприятий, детских садов, учебных заведений), расположенных на территории ЗАТО Железногорск</t>
  </si>
  <si>
    <t>Реконструкция электроснабжения в районе ул. Матросова-Южная</t>
  </si>
  <si>
    <t>Строительство типового места организованного сбора мусора</t>
  </si>
  <si>
    <r>
      <t>Строительство инженерных коммуникаций, проездов в районах индивидуальной жилой застройки (ул.Саянская, Ровная, район ветлебницы, УЛ. Берёзовая, Кедровая, мкр 7)</t>
    </r>
    <r>
      <rPr>
        <b/>
        <sz val="10"/>
        <rFont val="Times New Roman"/>
        <family val="1"/>
      </rPr>
      <t xml:space="preserve"> (окончание работ  ПИР)</t>
    </r>
  </si>
  <si>
    <t>Капитальный ремонт инженерных сетей мкр. 2 "а"</t>
  </si>
  <si>
    <t>Капитальный ремонт котельного оборудования с установкой учёта, котельная 1, 4</t>
  </si>
  <si>
    <t>Капитальный ремонт теплосети 2ду700 от котельной № 1 до мкр.4 на участке от ТП-7 до ТП-12 с заменой изоляции</t>
  </si>
  <si>
    <t xml:space="preserve">Капитальный ремонт бани "Нега" </t>
  </si>
  <si>
    <t>Капитальный ремонт улиц города</t>
  </si>
  <si>
    <t>Капитальный ремонт внутриквартальных  территорий</t>
  </si>
  <si>
    <t>Капитальный ремонт уличного освещения</t>
  </si>
  <si>
    <r>
      <t xml:space="preserve">Капитальный ремонт тепловых сетей п. Заозёрный </t>
    </r>
    <r>
      <rPr>
        <b/>
        <sz val="10"/>
        <rFont val="Times New Roman"/>
        <family val="1"/>
      </rPr>
      <t>(ПИР)</t>
    </r>
  </si>
  <si>
    <t>Строительство полигона твёрдых бытовых отходов</t>
  </si>
  <si>
    <t>Реконструкция городского кладбища (6я,7я очередь)</t>
  </si>
  <si>
    <r>
      <t xml:space="preserve">Расширение кладбища п. Подгорный </t>
    </r>
    <r>
      <rPr>
        <b/>
        <sz val="10"/>
        <rFont val="Times New Roman"/>
        <family val="1"/>
      </rPr>
      <t>(ПИР)</t>
    </r>
  </si>
  <si>
    <r>
      <t>Приобретение автогидроподъёмника для МП Горэлектросеть</t>
    </r>
    <r>
      <rPr>
        <b/>
        <sz val="10"/>
        <rFont val="Times New Roman"/>
        <family val="1"/>
      </rPr>
      <t xml:space="preserve"> </t>
    </r>
  </si>
  <si>
    <t>Приобретение оборудования детских городков для  внутриквартальных территорий</t>
  </si>
  <si>
    <t>Строительство спортивного зала при школе № 103</t>
  </si>
  <si>
    <t>Капитальный ремонт Школы № 91</t>
  </si>
  <si>
    <t>Капитальный ремонт Школы № 92</t>
  </si>
  <si>
    <t>Капитальный ремонт Школы № 95</t>
  </si>
  <si>
    <t>Капитальный ремонт Школы № 98</t>
  </si>
  <si>
    <t>Капитальный ремонт Школы № 102</t>
  </si>
  <si>
    <t>Капитальный ремонт Школы № 103</t>
  </si>
  <si>
    <t>Капитальный ремонт Школы № 176</t>
  </si>
  <si>
    <t>Капитальный ремонт школьных спортивных сооружений</t>
  </si>
  <si>
    <t>Капитальный ремонт оздоровительного лагеря "Взлет"</t>
  </si>
  <si>
    <t xml:space="preserve">Капитальный ремонт оздоровительного лагеря "Горный" </t>
  </si>
  <si>
    <r>
      <t>Капитальный ремонт детской школы искусств и музея в п.Подгорный</t>
    </r>
    <r>
      <rPr>
        <b/>
        <sz val="10"/>
        <rFont val="Times New Roman"/>
        <family val="1"/>
      </rPr>
      <t xml:space="preserve"> (ПИР)</t>
    </r>
  </si>
  <si>
    <r>
      <t>Капитальный ремонт бассейна "Дельфин"</t>
    </r>
    <r>
      <rPr>
        <b/>
        <sz val="10"/>
        <rFont val="Times New Roman"/>
        <family val="1"/>
      </rPr>
      <t xml:space="preserve"> </t>
    </r>
  </si>
  <si>
    <t>Капитальный ремонт детской школы искусств им. Мусоргского</t>
  </si>
  <si>
    <t>Капитальный ремонт детской художественной школы (фасад, кровля, ограждение)</t>
  </si>
  <si>
    <t>Капитальный ремонт детского комбината  № 13</t>
  </si>
  <si>
    <t>Капитальный ремонт детского комбината № 31</t>
  </si>
  <si>
    <t>Капитальный ремонт детского комбината № 54</t>
  </si>
  <si>
    <t xml:space="preserve">Капитальный ремонт детского комбината № 60 </t>
  </si>
  <si>
    <t>Капитальный ремонт веранд в детских дошкольных учреждениях</t>
  </si>
  <si>
    <t>Капитальный ремонт тепловых узлов объектов социальной сферы (детские сады)</t>
  </si>
  <si>
    <r>
      <t>Капитальный ремонт детского комбината № 35</t>
    </r>
    <r>
      <rPr>
        <b/>
        <sz val="10"/>
        <rFont val="Times New Roman"/>
        <family val="1"/>
      </rPr>
      <t xml:space="preserve"> (ПИР)</t>
    </r>
  </si>
  <si>
    <r>
      <t xml:space="preserve">Капитальный ремонт детского комбината № 40 </t>
    </r>
    <r>
      <rPr>
        <b/>
        <sz val="10"/>
        <rFont val="Times New Roman"/>
        <family val="1"/>
      </rPr>
      <t xml:space="preserve"> (ПИР)</t>
    </r>
  </si>
  <si>
    <r>
      <t xml:space="preserve">Капитальный ремонт детского комбината № 18 </t>
    </r>
    <r>
      <rPr>
        <b/>
        <sz val="10"/>
        <rFont val="Times New Roman"/>
        <family val="1"/>
      </rPr>
      <t xml:space="preserve"> (ПИР)</t>
    </r>
  </si>
  <si>
    <r>
      <t>Приобретение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оборудования для детских дошкольных учреждений</t>
    </r>
  </si>
  <si>
    <t xml:space="preserve">Строительство хоккейного корта </t>
  </si>
  <si>
    <r>
      <t xml:space="preserve">Строительство лыжной базы (комплекс "Снежинка") </t>
    </r>
    <r>
      <rPr>
        <b/>
        <sz val="10"/>
        <rFont val="Times New Roman"/>
        <family val="1"/>
      </rPr>
      <t xml:space="preserve"> (ПИР)</t>
    </r>
  </si>
  <si>
    <t>Капитальный ремонт спорткомплекса "Факел" в п. Подгорный</t>
  </si>
  <si>
    <t>Капитальный ремонт футбольного поля с устройством газона</t>
  </si>
  <si>
    <t xml:space="preserve">Капитальный ремонт ритуального зала </t>
  </si>
  <si>
    <r>
      <t>Строительство детской поликлинники в мкр. 3</t>
    </r>
    <r>
      <rPr>
        <b/>
        <sz val="10"/>
        <rFont val="Times New Roman"/>
        <family val="1"/>
      </rPr>
      <t xml:space="preserve"> (ПИР)</t>
    </r>
  </si>
  <si>
    <t>Раздел 08 "Культура"</t>
  </si>
  <si>
    <t>Капитальный ремонт территории парковой зоны</t>
  </si>
  <si>
    <t>Капитальный ремонт клуба "Старт" п. Подгорный</t>
  </si>
  <si>
    <t>Капитальный ремонт концертно-танцевального зала</t>
  </si>
  <si>
    <t>Капитальный ремонт библиотеки им.Гайдара (отмостка)</t>
  </si>
  <si>
    <t>Приобретение обрудования для учреждений культуры</t>
  </si>
  <si>
    <t>ВСЕГО:</t>
  </si>
  <si>
    <r>
      <t xml:space="preserve">Строительство жилых домов для социального найма  </t>
    </r>
    <r>
      <rPr>
        <b/>
        <sz val="11"/>
        <rFont val="Times New Roman"/>
        <family val="1"/>
      </rPr>
      <t>(ПИР)</t>
    </r>
  </si>
  <si>
    <t xml:space="preserve">Подраздел 0501, целевая статья 102 00 11, вид расходов 214 </t>
  </si>
  <si>
    <t xml:space="preserve">Подраздел 0502, целевая статья 351 00 14, вид расходов 197 </t>
  </si>
  <si>
    <t xml:space="preserve">Подраздел 0502, целевая статья 351 00 013, вид расходов 412 </t>
  </si>
  <si>
    <t xml:space="preserve">Подраздел 0701, целевая статья 420 00 11, вид расходов 327 </t>
  </si>
  <si>
    <t>Подраздел 0702, целевая статья 421 00 13, вид расходов 327</t>
  </si>
  <si>
    <t>Подраздел 0702, целевая статья 423 00 01, вид расходов 327</t>
  </si>
  <si>
    <t xml:space="preserve">Подраздел 0801, целевая статья 442 00 11, вид расходов 327 </t>
  </si>
  <si>
    <t>Капитальный ремонт МУК ДК "Старт" в пос. Подгорный (здание библиотеки - кровля)</t>
  </si>
  <si>
    <t xml:space="preserve">Подраздел 0801, целевая статья 440 00 01, вид расходов 327 </t>
  </si>
  <si>
    <t xml:space="preserve">Подраздел 0901, целевая статья 471 00 01, вид расходов 327 </t>
  </si>
  <si>
    <t>Реконструкция главного входа центральной поликлиники</t>
  </si>
  <si>
    <t xml:space="preserve">Подраздел 0902, целевая статья 482 00 01, вид расходов 327 </t>
  </si>
  <si>
    <r>
      <t>Капитальный ремонт здания управления МУК Театр оперреты</t>
    </r>
    <r>
      <rPr>
        <b/>
        <sz val="10"/>
        <rFont val="Times New Roman"/>
        <family val="1"/>
      </rPr>
      <t xml:space="preserve"> (ПИР)</t>
    </r>
  </si>
  <si>
    <r>
      <t xml:space="preserve">Реконструкция МУК МВЦ </t>
    </r>
    <r>
      <rPr>
        <b/>
        <sz val="10"/>
        <rFont val="Times New Roman"/>
        <family val="1"/>
      </rPr>
      <t>(ПИР)</t>
    </r>
  </si>
  <si>
    <r>
      <t xml:space="preserve">Капитальный ремонт системы канализации МУК "ПК и О" </t>
    </r>
    <r>
      <rPr>
        <b/>
        <sz val="10"/>
        <rFont val="Times New Roman"/>
        <family val="1"/>
      </rPr>
      <t>(ПИР)</t>
    </r>
  </si>
  <si>
    <t>Капитальный ремонт МУК ЦД (клуба "Железнодорожник" п.Тартат)</t>
  </si>
  <si>
    <t xml:space="preserve">Подраздел 0801, целевая статья 441 00 01, вид расходов 327 </t>
  </si>
  <si>
    <t xml:space="preserve">Подраздел 0801, целевая статья 443 00 01, вид расходов 327 </t>
  </si>
  <si>
    <t xml:space="preserve">Подраздел 0502, целевая статья 351 00 12, вид расходов 411 </t>
  </si>
  <si>
    <t xml:space="preserve">Перечень объектов, финансируемых за счет субвенций, выделяемых в соответствии с Федеральным законом "О федеральном бюджете на 2007 год" бюджету ЗАТО Железногорск на развитие социальной и инженерной инфракструктуры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</si>
</sst>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#,##0.0"/>
  </numFmts>
  <fonts count="15">
    <font>
      <sz val="10"/>
      <name val="Arial Cyr"/>
      <family val="0"/>
    </font>
    <font>
      <sz val="8"/>
      <name val="Arial Cyr"/>
      <family val="0"/>
    </font>
    <font>
      <sz val="10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i/>
      <sz val="11.5"/>
      <name val="Times New Roman"/>
      <family val="1"/>
    </font>
    <font>
      <b/>
      <i/>
      <sz val="14.5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wrapText="1"/>
    </xf>
    <xf numFmtId="1" fontId="3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166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center" wrapText="1"/>
    </xf>
    <xf numFmtId="166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166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11" fillId="0" borderId="0" xfId="0" applyFont="1" applyAlignment="1">
      <alignment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center" wrapText="1"/>
    </xf>
    <xf numFmtId="166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166" fontId="1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/>
    </xf>
    <xf numFmtId="166" fontId="13" fillId="0" borderId="1" xfId="0" applyNumberFormat="1" applyFont="1" applyBorder="1" applyAlignment="1">
      <alignment horizontal="center" vertical="center"/>
    </xf>
    <xf numFmtId="1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/>
    </xf>
    <xf numFmtId="1" fontId="12" fillId="0" borderId="0" xfId="0" applyNumberFormat="1" applyFont="1" applyAlignment="1">
      <alignment vertical="center" wrapText="1"/>
    </xf>
    <xf numFmtId="0" fontId="6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/>
    </xf>
    <xf numFmtId="166" fontId="14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5"/>
  <sheetViews>
    <sheetView tabSelected="1" workbookViewId="0" topLeftCell="A4">
      <selection activeCell="G6" sqref="G6"/>
    </sheetView>
  </sheetViews>
  <sheetFormatPr defaultColWidth="9.00390625" defaultRowHeight="12.75"/>
  <cols>
    <col min="1" max="1" width="5.125" style="2" customWidth="1"/>
    <col min="2" max="2" width="64.375" style="3" customWidth="1"/>
    <col min="3" max="3" width="18.125" style="10" customWidth="1"/>
    <col min="4" max="4" width="8.75390625" style="4" customWidth="1"/>
    <col min="5" max="5" width="9.25390625" style="4" bestFit="1" customWidth="1"/>
    <col min="6" max="16384" width="9.125" style="4" customWidth="1"/>
  </cols>
  <sheetData>
    <row r="1" spans="1:4" s="5" customFormat="1" ht="15.75">
      <c r="A1" s="2"/>
      <c r="B1" s="3"/>
      <c r="C1" s="1" t="s">
        <v>8</v>
      </c>
      <c r="D1" s="4"/>
    </row>
    <row r="2" spans="1:4" s="5" customFormat="1" ht="15.75">
      <c r="A2" s="2"/>
      <c r="B2" s="3"/>
      <c r="C2" s="1" t="s">
        <v>2</v>
      </c>
      <c r="D2" s="4"/>
    </row>
    <row r="3" spans="1:4" s="5" customFormat="1" ht="15.75">
      <c r="A3" s="2"/>
      <c r="B3" s="3"/>
      <c r="C3" s="1" t="s">
        <v>4</v>
      </c>
      <c r="D3" s="4"/>
    </row>
    <row r="4" spans="1:4" s="5" customFormat="1" ht="11.25" customHeight="1">
      <c r="A4" s="52"/>
      <c r="B4" s="52"/>
      <c r="C4" s="52"/>
      <c r="D4" s="4"/>
    </row>
    <row r="5" spans="1:4" s="5" customFormat="1" ht="60" customHeight="1">
      <c r="A5" s="53" t="s">
        <v>104</v>
      </c>
      <c r="B5" s="53"/>
      <c r="C5" s="53"/>
      <c r="D5" s="53"/>
    </row>
    <row r="6" spans="1:4" s="5" customFormat="1" ht="33" customHeight="1">
      <c r="A6" s="48" t="s">
        <v>12</v>
      </c>
      <c r="B6" s="34" t="s">
        <v>0</v>
      </c>
      <c r="C6" s="34" t="s">
        <v>1</v>
      </c>
      <c r="D6" s="4"/>
    </row>
    <row r="7" spans="1:4" s="26" customFormat="1" ht="19.5">
      <c r="A7" s="24">
        <v>1</v>
      </c>
      <c r="B7" s="23" t="s">
        <v>13</v>
      </c>
      <c r="C7" s="33">
        <f>SUM(C8,C20,C40,C45)</f>
        <v>268440</v>
      </c>
      <c r="D7" s="25"/>
    </row>
    <row r="8" spans="1:4" s="39" customFormat="1" ht="15">
      <c r="A8" s="40">
        <v>2</v>
      </c>
      <c r="B8" s="36" t="s">
        <v>85</v>
      </c>
      <c r="C8" s="37">
        <f>SUM(C9:C19)</f>
        <v>108700</v>
      </c>
      <c r="D8" s="41"/>
    </row>
    <row r="9" spans="1:4" s="31" customFormat="1" ht="15">
      <c r="A9" s="28">
        <v>3</v>
      </c>
      <c r="B9" s="29" t="s">
        <v>5</v>
      </c>
      <c r="C9" s="30">
        <v>10000</v>
      </c>
      <c r="D9" s="7"/>
    </row>
    <row r="10" spans="1:4" s="31" customFormat="1" ht="15">
      <c r="A10" s="28">
        <v>4</v>
      </c>
      <c r="B10" s="29" t="s">
        <v>14</v>
      </c>
      <c r="C10" s="30">
        <v>16000</v>
      </c>
      <c r="D10" s="32"/>
    </row>
    <row r="11" spans="1:4" s="31" customFormat="1" ht="30">
      <c r="A11" s="28">
        <v>5</v>
      </c>
      <c r="B11" s="29" t="s">
        <v>15</v>
      </c>
      <c r="C11" s="30">
        <v>31200</v>
      </c>
      <c r="D11" s="32"/>
    </row>
    <row r="12" spans="1:4" s="31" customFormat="1" ht="15">
      <c r="A12" s="28">
        <v>6</v>
      </c>
      <c r="B12" s="29" t="s">
        <v>84</v>
      </c>
      <c r="C12" s="30">
        <v>1500</v>
      </c>
      <c r="D12" s="32"/>
    </row>
    <row r="13" spans="1:4" s="5" customFormat="1" ht="15.75">
      <c r="A13" s="15">
        <v>7</v>
      </c>
      <c r="B13" s="16" t="s">
        <v>16</v>
      </c>
      <c r="C13" s="17">
        <v>2000</v>
      </c>
      <c r="D13" s="6"/>
    </row>
    <row r="14" spans="1:4" s="5" customFormat="1" ht="15.75">
      <c r="A14" s="15">
        <v>8</v>
      </c>
      <c r="B14" s="18" t="s">
        <v>17</v>
      </c>
      <c r="C14" s="17">
        <v>13500</v>
      </c>
      <c r="D14" s="6"/>
    </row>
    <row r="15" spans="1:4" s="5" customFormat="1" ht="15.75">
      <c r="A15" s="15">
        <v>9</v>
      </c>
      <c r="B15" s="14" t="s">
        <v>18</v>
      </c>
      <c r="C15" s="17">
        <v>10000</v>
      </c>
      <c r="D15" s="6"/>
    </row>
    <row r="16" spans="1:4" s="5" customFormat="1" ht="15.75">
      <c r="A16" s="15">
        <v>10</v>
      </c>
      <c r="B16" s="14" t="s">
        <v>19</v>
      </c>
      <c r="C16" s="17">
        <v>1500</v>
      </c>
      <c r="D16" s="8"/>
    </row>
    <row r="17" spans="1:4" s="5" customFormat="1" ht="25.5">
      <c r="A17" s="15">
        <v>11</v>
      </c>
      <c r="B17" s="18" t="s">
        <v>20</v>
      </c>
      <c r="C17" s="17">
        <v>8000</v>
      </c>
      <c r="D17" s="8"/>
    </row>
    <row r="18" spans="1:4" s="5" customFormat="1" ht="15.75">
      <c r="A18" s="15">
        <v>12</v>
      </c>
      <c r="B18" s="18" t="s">
        <v>21</v>
      </c>
      <c r="C18" s="17">
        <v>5000</v>
      </c>
      <c r="D18" s="8"/>
    </row>
    <row r="19" spans="1:4" s="5" customFormat="1" ht="15.75">
      <c r="A19" s="15">
        <v>13</v>
      </c>
      <c r="B19" s="18" t="s">
        <v>22</v>
      </c>
      <c r="C19" s="17">
        <v>10000</v>
      </c>
      <c r="D19" s="8"/>
    </row>
    <row r="20" spans="1:4" s="39" customFormat="1" ht="15">
      <c r="A20" s="35">
        <v>14</v>
      </c>
      <c r="B20" s="36" t="s">
        <v>103</v>
      </c>
      <c r="C20" s="37">
        <f>SUM(C21:C39)</f>
        <v>143340</v>
      </c>
      <c r="D20" s="38"/>
    </row>
    <row r="21" spans="1:4" s="5" customFormat="1" ht="15.75">
      <c r="A21" s="15">
        <v>15</v>
      </c>
      <c r="B21" s="18" t="s">
        <v>23</v>
      </c>
      <c r="C21" s="17">
        <v>15000</v>
      </c>
      <c r="D21" s="8"/>
    </row>
    <row r="22" spans="1:4" s="5" customFormat="1" ht="15.75">
      <c r="A22" s="15">
        <v>16</v>
      </c>
      <c r="B22" s="19" t="s">
        <v>24</v>
      </c>
      <c r="C22" s="17">
        <v>7700</v>
      </c>
      <c r="D22" s="8"/>
    </row>
    <row r="23" spans="1:4" s="5" customFormat="1" ht="25.5">
      <c r="A23" s="15">
        <v>17</v>
      </c>
      <c r="B23" s="18" t="s">
        <v>25</v>
      </c>
      <c r="C23" s="17">
        <v>4640</v>
      </c>
      <c r="D23" s="8"/>
    </row>
    <row r="24" spans="1:4" s="5" customFormat="1" ht="25.5">
      <c r="A24" s="15">
        <v>18</v>
      </c>
      <c r="B24" s="18" t="s">
        <v>26</v>
      </c>
      <c r="C24" s="17">
        <v>3700</v>
      </c>
      <c r="D24" s="8"/>
    </row>
    <row r="25" spans="1:4" s="5" customFormat="1" ht="25.5">
      <c r="A25" s="15">
        <v>19</v>
      </c>
      <c r="B25" s="18" t="s">
        <v>27</v>
      </c>
      <c r="C25" s="17">
        <v>9000</v>
      </c>
      <c r="D25" s="8"/>
    </row>
    <row r="26" spans="1:4" s="5" customFormat="1" ht="39.75" customHeight="1">
      <c r="A26" s="15">
        <v>20</v>
      </c>
      <c r="B26" s="18" t="s">
        <v>28</v>
      </c>
      <c r="C26" s="17">
        <v>3000</v>
      </c>
      <c r="D26" s="8"/>
    </row>
    <row r="27" spans="1:4" s="5" customFormat="1" ht="38.25">
      <c r="A27" s="15">
        <v>21</v>
      </c>
      <c r="B27" s="18" t="s">
        <v>29</v>
      </c>
      <c r="C27" s="17">
        <v>26500</v>
      </c>
      <c r="D27" s="8"/>
    </row>
    <row r="28" spans="1:4" s="5" customFormat="1" ht="15.75">
      <c r="A28" s="15">
        <v>22</v>
      </c>
      <c r="B28" s="18" t="s">
        <v>30</v>
      </c>
      <c r="C28" s="17">
        <v>5100</v>
      </c>
      <c r="D28" s="8"/>
    </row>
    <row r="29" spans="1:4" s="5" customFormat="1" ht="25.5">
      <c r="A29" s="15">
        <v>23</v>
      </c>
      <c r="B29" s="18" t="s">
        <v>7</v>
      </c>
      <c r="C29" s="17">
        <v>5000</v>
      </c>
      <c r="D29" s="8"/>
    </row>
    <row r="30" spans="1:4" s="5" customFormat="1" ht="24.75" customHeight="1">
      <c r="A30" s="15">
        <v>24</v>
      </c>
      <c r="B30" s="18" t="s">
        <v>31</v>
      </c>
      <c r="C30" s="17">
        <v>500</v>
      </c>
      <c r="D30" s="8"/>
    </row>
    <row r="31" spans="1:4" s="5" customFormat="1" ht="38.25">
      <c r="A31" s="15">
        <v>25</v>
      </c>
      <c r="B31" s="18" t="s">
        <v>32</v>
      </c>
      <c r="C31" s="17">
        <v>5500</v>
      </c>
      <c r="D31" s="8"/>
    </row>
    <row r="32" spans="1:4" s="5" customFormat="1" ht="15.75">
      <c r="A32" s="15">
        <v>26</v>
      </c>
      <c r="B32" s="16" t="s">
        <v>33</v>
      </c>
      <c r="C32" s="17">
        <v>6000</v>
      </c>
      <c r="D32" s="8"/>
    </row>
    <row r="33" spans="1:4" s="5" customFormat="1" ht="25.5">
      <c r="A33" s="15">
        <v>27</v>
      </c>
      <c r="B33" s="18" t="s">
        <v>34</v>
      </c>
      <c r="C33" s="20">
        <v>4700</v>
      </c>
      <c r="D33" s="8"/>
    </row>
    <row r="34" spans="1:4" s="5" customFormat="1" ht="25.5">
      <c r="A34" s="15">
        <v>28</v>
      </c>
      <c r="B34" s="18" t="s">
        <v>35</v>
      </c>
      <c r="C34" s="20">
        <v>5000</v>
      </c>
      <c r="D34" s="8"/>
    </row>
    <row r="35" spans="1:4" s="5" customFormat="1" ht="15.75">
      <c r="A35" s="15">
        <v>29</v>
      </c>
      <c r="B35" s="18" t="s">
        <v>36</v>
      </c>
      <c r="C35" s="20">
        <v>1500</v>
      </c>
      <c r="D35" s="8"/>
    </row>
    <row r="36" spans="1:4" s="5" customFormat="1" ht="15.75">
      <c r="A36" s="15">
        <v>30</v>
      </c>
      <c r="B36" s="19" t="s">
        <v>37</v>
      </c>
      <c r="C36" s="17">
        <v>15000</v>
      </c>
      <c r="D36" s="8"/>
    </row>
    <row r="37" spans="1:4" s="5" customFormat="1" ht="15.75">
      <c r="A37" s="15">
        <v>31</v>
      </c>
      <c r="B37" s="16" t="s">
        <v>38</v>
      </c>
      <c r="C37" s="20">
        <v>20000</v>
      </c>
      <c r="D37" s="8"/>
    </row>
    <row r="38" spans="1:4" s="5" customFormat="1" ht="15.75">
      <c r="A38" s="15">
        <v>32</v>
      </c>
      <c r="B38" s="18" t="s">
        <v>39</v>
      </c>
      <c r="C38" s="17">
        <v>5000</v>
      </c>
      <c r="D38" s="8"/>
    </row>
    <row r="39" spans="1:4" s="5" customFormat="1" ht="15.75">
      <c r="A39" s="15">
        <v>33</v>
      </c>
      <c r="B39" s="18" t="s">
        <v>40</v>
      </c>
      <c r="C39" s="17">
        <v>500</v>
      </c>
      <c r="D39" s="8"/>
    </row>
    <row r="40" spans="1:4" s="39" customFormat="1" ht="15">
      <c r="A40" s="35">
        <v>34</v>
      </c>
      <c r="B40" s="36" t="s">
        <v>87</v>
      </c>
      <c r="C40" s="37">
        <f>SUM(C41:C44)</f>
        <v>12000</v>
      </c>
      <c r="D40" s="38"/>
    </row>
    <row r="41" spans="1:4" s="5" customFormat="1" ht="15.75">
      <c r="A41" s="15">
        <v>35</v>
      </c>
      <c r="B41" s="18" t="s">
        <v>41</v>
      </c>
      <c r="C41" s="17">
        <v>4000</v>
      </c>
      <c r="D41" s="8"/>
    </row>
    <row r="42" spans="1:4" s="5" customFormat="1" ht="15.75">
      <c r="A42" s="15">
        <v>36</v>
      </c>
      <c r="B42" s="18" t="s">
        <v>42</v>
      </c>
      <c r="C42" s="17">
        <v>5500</v>
      </c>
      <c r="D42" s="8"/>
    </row>
    <row r="43" spans="1:4" s="5" customFormat="1" ht="15.75">
      <c r="A43" s="15">
        <v>37</v>
      </c>
      <c r="B43" s="18" t="s">
        <v>43</v>
      </c>
      <c r="C43" s="17">
        <v>1500</v>
      </c>
      <c r="D43" s="8"/>
    </row>
    <row r="44" spans="1:4" s="5" customFormat="1" ht="15.75">
      <c r="A44" s="15">
        <v>38</v>
      </c>
      <c r="B44" s="18" t="s">
        <v>75</v>
      </c>
      <c r="C44" s="20">
        <v>1000</v>
      </c>
      <c r="D44" s="8"/>
    </row>
    <row r="45" spans="1:4" s="39" customFormat="1" ht="15">
      <c r="A45" s="35">
        <v>39</v>
      </c>
      <c r="B45" s="36" t="s">
        <v>86</v>
      </c>
      <c r="C45" s="37">
        <f>SUM(C46:C47)</f>
        <v>4400</v>
      </c>
      <c r="D45" s="38"/>
    </row>
    <row r="46" spans="1:4" s="5" customFormat="1" ht="15.75">
      <c r="A46" s="15">
        <v>40</v>
      </c>
      <c r="B46" s="19" t="s">
        <v>44</v>
      </c>
      <c r="C46" s="17">
        <v>2600</v>
      </c>
      <c r="D46" s="8"/>
    </row>
    <row r="47" spans="1:4" s="5" customFormat="1" ht="25.5">
      <c r="A47" s="15">
        <v>41</v>
      </c>
      <c r="B47" s="21" t="s">
        <v>45</v>
      </c>
      <c r="C47" s="17">
        <v>1800</v>
      </c>
      <c r="D47" s="8"/>
    </row>
    <row r="48" spans="1:4" s="26" customFormat="1" ht="19.5">
      <c r="A48" s="43">
        <v>42</v>
      </c>
      <c r="B48" s="42" t="s">
        <v>3</v>
      </c>
      <c r="C48" s="33">
        <f>SUM(C49,C60,C73)</f>
        <v>91250</v>
      </c>
      <c r="D48" s="44"/>
    </row>
    <row r="49" spans="1:4" s="26" customFormat="1" ht="19.5">
      <c r="A49" s="35">
        <v>43</v>
      </c>
      <c r="B49" s="36" t="s">
        <v>88</v>
      </c>
      <c r="C49" s="37">
        <f>SUM(C50:C59)</f>
        <v>42350</v>
      </c>
      <c r="D49" s="44"/>
    </row>
    <row r="50" spans="1:4" s="26" customFormat="1" ht="19.5">
      <c r="A50" s="15">
        <v>44</v>
      </c>
      <c r="B50" s="18" t="s">
        <v>61</v>
      </c>
      <c r="C50" s="20">
        <v>8000</v>
      </c>
      <c r="D50" s="44"/>
    </row>
    <row r="51" spans="1:4" s="26" customFormat="1" ht="19.5">
      <c r="A51" s="15">
        <v>45</v>
      </c>
      <c r="B51" s="18" t="s">
        <v>62</v>
      </c>
      <c r="C51" s="20">
        <v>5000</v>
      </c>
      <c r="D51" s="44"/>
    </row>
    <row r="52" spans="1:4" s="26" customFormat="1" ht="19.5">
      <c r="A52" s="15">
        <v>46</v>
      </c>
      <c r="B52" s="18" t="s">
        <v>63</v>
      </c>
      <c r="C52" s="20">
        <v>4500</v>
      </c>
      <c r="D52" s="44"/>
    </row>
    <row r="53" spans="1:4" s="26" customFormat="1" ht="19.5">
      <c r="A53" s="15">
        <v>47</v>
      </c>
      <c r="B53" s="18" t="s">
        <v>64</v>
      </c>
      <c r="C53" s="20">
        <v>3500</v>
      </c>
      <c r="D53" s="44"/>
    </row>
    <row r="54" spans="1:4" s="26" customFormat="1" ht="19.5">
      <c r="A54" s="15">
        <v>48</v>
      </c>
      <c r="B54" s="18" t="s">
        <v>65</v>
      </c>
      <c r="C54" s="20">
        <v>5000</v>
      </c>
      <c r="D54" s="44"/>
    </row>
    <row r="55" spans="1:4" s="26" customFormat="1" ht="25.5">
      <c r="A55" s="15">
        <v>49</v>
      </c>
      <c r="B55" s="18" t="s">
        <v>66</v>
      </c>
      <c r="C55" s="17">
        <v>5000</v>
      </c>
      <c r="D55" s="44"/>
    </row>
    <row r="56" spans="1:4" s="26" customFormat="1" ht="19.5">
      <c r="A56" s="15">
        <v>50</v>
      </c>
      <c r="B56" s="18" t="s">
        <v>67</v>
      </c>
      <c r="C56" s="17">
        <v>450</v>
      </c>
      <c r="D56" s="44"/>
    </row>
    <row r="57" spans="1:4" s="26" customFormat="1" ht="19.5">
      <c r="A57" s="15">
        <v>51</v>
      </c>
      <c r="B57" s="18" t="s">
        <v>68</v>
      </c>
      <c r="C57" s="17">
        <v>450</v>
      </c>
      <c r="D57" s="44"/>
    </row>
    <row r="58" spans="1:4" s="26" customFormat="1" ht="19.5">
      <c r="A58" s="15">
        <v>52</v>
      </c>
      <c r="B58" s="18" t="s">
        <v>69</v>
      </c>
      <c r="C58" s="17">
        <v>450</v>
      </c>
      <c r="D58" s="44"/>
    </row>
    <row r="59" spans="1:4" s="26" customFormat="1" ht="19.5">
      <c r="A59" s="15">
        <v>53</v>
      </c>
      <c r="B59" s="19" t="s">
        <v>70</v>
      </c>
      <c r="C59" s="17">
        <v>10000</v>
      </c>
      <c r="D59" s="44"/>
    </row>
    <row r="60" spans="1:4" s="39" customFormat="1" ht="15">
      <c r="A60" s="35">
        <v>54</v>
      </c>
      <c r="B60" s="36" t="s">
        <v>89</v>
      </c>
      <c r="C60" s="37">
        <f>SUM(C61:C72)</f>
        <v>38400</v>
      </c>
      <c r="D60" s="38"/>
    </row>
    <row r="61" spans="1:4" s="5" customFormat="1" ht="15.75">
      <c r="A61" s="15">
        <v>55</v>
      </c>
      <c r="B61" s="18" t="s">
        <v>46</v>
      </c>
      <c r="C61" s="17">
        <v>5000</v>
      </c>
      <c r="D61" s="8"/>
    </row>
    <row r="62" spans="1:4" s="5" customFormat="1" ht="15.75">
      <c r="A62" s="15">
        <v>56</v>
      </c>
      <c r="B62" s="18" t="s">
        <v>47</v>
      </c>
      <c r="C62" s="20">
        <v>3000</v>
      </c>
      <c r="D62" s="8"/>
    </row>
    <row r="63" spans="1:4" s="5" customFormat="1" ht="15.75">
      <c r="A63" s="15">
        <v>57</v>
      </c>
      <c r="B63" s="18" t="s">
        <v>48</v>
      </c>
      <c r="C63" s="20">
        <v>2600</v>
      </c>
      <c r="D63" s="8"/>
    </row>
    <row r="64" spans="1:4" s="5" customFormat="1" ht="15.75">
      <c r="A64" s="15">
        <v>58</v>
      </c>
      <c r="B64" s="18" t="s">
        <v>49</v>
      </c>
      <c r="C64" s="20">
        <v>3500</v>
      </c>
      <c r="D64" s="8"/>
    </row>
    <row r="65" spans="1:4" s="5" customFormat="1" ht="15.75">
      <c r="A65" s="15">
        <v>59</v>
      </c>
      <c r="B65" s="18" t="s">
        <v>50</v>
      </c>
      <c r="C65" s="20">
        <v>5000</v>
      </c>
      <c r="D65" s="8"/>
    </row>
    <row r="66" spans="1:4" s="5" customFormat="1" ht="15.75">
      <c r="A66" s="15">
        <v>60</v>
      </c>
      <c r="B66" s="18" t="s">
        <v>51</v>
      </c>
      <c r="C66" s="20">
        <v>4000</v>
      </c>
      <c r="D66" s="8"/>
    </row>
    <row r="67" spans="1:4" s="5" customFormat="1" ht="15.75">
      <c r="A67" s="15">
        <v>61</v>
      </c>
      <c r="B67" s="16" t="s">
        <v>52</v>
      </c>
      <c r="C67" s="20">
        <v>1000</v>
      </c>
      <c r="D67" s="8"/>
    </row>
    <row r="68" spans="1:4" s="5" customFormat="1" ht="15.75">
      <c r="A68" s="15">
        <v>62</v>
      </c>
      <c r="B68" s="18" t="s">
        <v>53</v>
      </c>
      <c r="C68" s="20">
        <v>5000</v>
      </c>
      <c r="D68" s="8"/>
    </row>
    <row r="69" spans="1:4" s="5" customFormat="1" ht="15.75">
      <c r="A69" s="15">
        <v>63</v>
      </c>
      <c r="B69" s="18" t="s">
        <v>54</v>
      </c>
      <c r="C69" s="20">
        <v>3000</v>
      </c>
      <c r="D69" s="8"/>
    </row>
    <row r="70" spans="1:4" s="5" customFormat="1" ht="14.25" customHeight="1">
      <c r="A70" s="15">
        <v>64</v>
      </c>
      <c r="B70" s="18" t="s">
        <v>55</v>
      </c>
      <c r="C70" s="17">
        <v>3000</v>
      </c>
      <c r="D70" s="8"/>
    </row>
    <row r="71" spans="1:4" s="5" customFormat="1" ht="15.75">
      <c r="A71" s="15">
        <v>65</v>
      </c>
      <c r="B71" s="18" t="s">
        <v>56</v>
      </c>
      <c r="C71" s="17">
        <v>3000</v>
      </c>
      <c r="D71" s="8"/>
    </row>
    <row r="72" spans="1:4" s="5" customFormat="1" ht="15.75">
      <c r="A72" s="15">
        <v>66</v>
      </c>
      <c r="B72" s="18" t="s">
        <v>57</v>
      </c>
      <c r="C72" s="17">
        <v>300</v>
      </c>
      <c r="D72" s="8"/>
    </row>
    <row r="73" spans="1:4" s="39" customFormat="1" ht="15">
      <c r="A73" s="35">
        <v>67</v>
      </c>
      <c r="B73" s="36" t="s">
        <v>90</v>
      </c>
      <c r="C73" s="37">
        <f>SUM(C74:C76)</f>
        <v>10500</v>
      </c>
      <c r="D73" s="38"/>
    </row>
    <row r="74" spans="1:4" s="5" customFormat="1" ht="15.75">
      <c r="A74" s="15">
        <v>68</v>
      </c>
      <c r="B74" s="18" t="s">
        <v>58</v>
      </c>
      <c r="C74" s="17">
        <v>1500</v>
      </c>
      <c r="D74" s="8"/>
    </row>
    <row r="75" spans="1:4" s="5" customFormat="1" ht="15.75">
      <c r="A75" s="15">
        <v>69</v>
      </c>
      <c r="B75" s="18" t="s">
        <v>59</v>
      </c>
      <c r="C75" s="17">
        <v>8000</v>
      </c>
      <c r="D75" s="8"/>
    </row>
    <row r="76" spans="1:4" s="5" customFormat="1" ht="25.5">
      <c r="A76" s="15">
        <v>70</v>
      </c>
      <c r="B76" s="18" t="s">
        <v>60</v>
      </c>
      <c r="C76" s="17">
        <v>1000</v>
      </c>
      <c r="D76" s="8"/>
    </row>
    <row r="77" spans="1:4" s="5" customFormat="1" ht="19.5">
      <c r="A77" s="43">
        <v>71</v>
      </c>
      <c r="B77" s="42" t="s">
        <v>77</v>
      </c>
      <c r="C77" s="33">
        <f>SUM(C78,C86,C88,C90)</f>
        <v>19000</v>
      </c>
      <c r="D77" s="9"/>
    </row>
    <row r="78" spans="1:4" s="27" customFormat="1" ht="15.75">
      <c r="A78" s="35">
        <v>72</v>
      </c>
      <c r="B78" s="36" t="s">
        <v>93</v>
      </c>
      <c r="C78" s="37">
        <f>SUM(C79:C85)</f>
        <v>17850</v>
      </c>
      <c r="D78" s="45"/>
    </row>
    <row r="79" spans="1:4" s="5" customFormat="1" ht="15.75">
      <c r="A79" s="15">
        <v>73</v>
      </c>
      <c r="B79" s="18" t="s">
        <v>78</v>
      </c>
      <c r="C79" s="17">
        <v>3500</v>
      </c>
      <c r="D79" s="9"/>
    </row>
    <row r="80" spans="1:4" s="5" customFormat="1" ht="15.75">
      <c r="A80" s="15">
        <v>74</v>
      </c>
      <c r="B80" s="18" t="s">
        <v>100</v>
      </c>
      <c r="C80" s="17">
        <v>500</v>
      </c>
      <c r="D80" s="9"/>
    </row>
    <row r="81" spans="1:4" s="5" customFormat="1" ht="15.75">
      <c r="A81" s="15">
        <v>75</v>
      </c>
      <c r="B81" s="18" t="s">
        <v>79</v>
      </c>
      <c r="C81" s="17">
        <v>3000</v>
      </c>
      <c r="D81" s="9"/>
    </row>
    <row r="82" spans="1:4" s="5" customFormat="1" ht="15.75">
      <c r="A82" s="15">
        <v>76</v>
      </c>
      <c r="B82" s="18" t="s">
        <v>80</v>
      </c>
      <c r="C82" s="17">
        <v>4000</v>
      </c>
      <c r="D82" s="9"/>
    </row>
    <row r="83" spans="1:4" s="5" customFormat="1" ht="25.5">
      <c r="A83" s="15">
        <v>77</v>
      </c>
      <c r="B83" s="18" t="s">
        <v>92</v>
      </c>
      <c r="C83" s="17">
        <v>500</v>
      </c>
      <c r="D83" s="9"/>
    </row>
    <row r="84" spans="1:4" s="5" customFormat="1" ht="15.75">
      <c r="A84" s="15">
        <v>78</v>
      </c>
      <c r="B84" s="19" t="s">
        <v>82</v>
      </c>
      <c r="C84" s="17">
        <v>6000</v>
      </c>
      <c r="D84" s="9"/>
    </row>
    <row r="85" spans="1:4" s="5" customFormat="1" ht="15.75">
      <c r="A85" s="15">
        <v>79</v>
      </c>
      <c r="B85" s="18" t="s">
        <v>99</v>
      </c>
      <c r="C85" s="17">
        <v>350</v>
      </c>
      <c r="D85" s="9"/>
    </row>
    <row r="86" spans="1:4" s="39" customFormat="1" ht="15">
      <c r="A86" s="35">
        <v>80</v>
      </c>
      <c r="B86" s="36" t="s">
        <v>101</v>
      </c>
      <c r="C86" s="37">
        <f>SUM(C87)</f>
        <v>500</v>
      </c>
      <c r="D86" s="47"/>
    </row>
    <row r="87" spans="1:4" s="5" customFormat="1" ht="15.75">
      <c r="A87" s="15">
        <v>81</v>
      </c>
      <c r="B87" s="18" t="s">
        <v>98</v>
      </c>
      <c r="C87" s="17">
        <v>500</v>
      </c>
      <c r="D87" s="9"/>
    </row>
    <row r="88" spans="1:4" s="5" customFormat="1" ht="15.75">
      <c r="A88" s="15">
        <v>82</v>
      </c>
      <c r="B88" s="36" t="s">
        <v>91</v>
      </c>
      <c r="C88" s="37">
        <f>SUM(C89)</f>
        <v>400</v>
      </c>
      <c r="D88" s="9"/>
    </row>
    <row r="89" spans="1:4" s="5" customFormat="1" ht="15.75">
      <c r="A89" s="15">
        <v>83</v>
      </c>
      <c r="B89" s="18" t="s">
        <v>81</v>
      </c>
      <c r="C89" s="17">
        <v>400</v>
      </c>
      <c r="D89" s="9"/>
    </row>
    <row r="90" spans="1:4" s="39" customFormat="1" ht="15">
      <c r="A90" s="35">
        <v>84</v>
      </c>
      <c r="B90" s="36" t="s">
        <v>102</v>
      </c>
      <c r="C90" s="37">
        <f>SUM(C91)</f>
        <v>250</v>
      </c>
      <c r="D90" s="47"/>
    </row>
    <row r="91" spans="1:4" s="5" customFormat="1" ht="15.75">
      <c r="A91" s="15">
        <v>85</v>
      </c>
      <c r="B91" s="18" t="s">
        <v>97</v>
      </c>
      <c r="C91" s="17">
        <v>250</v>
      </c>
      <c r="D91" s="9"/>
    </row>
    <row r="92" spans="1:3" s="26" customFormat="1" ht="19.5">
      <c r="A92" s="43">
        <v>86</v>
      </c>
      <c r="B92" s="42" t="s">
        <v>6</v>
      </c>
      <c r="C92" s="33">
        <f>SUM(C93,C96)</f>
        <v>30100</v>
      </c>
    </row>
    <row r="93" spans="1:3" s="39" customFormat="1" ht="15">
      <c r="A93" s="35">
        <v>87</v>
      </c>
      <c r="B93" s="36" t="s">
        <v>94</v>
      </c>
      <c r="C93" s="37">
        <f>SUM(C94:C95)</f>
        <v>8000</v>
      </c>
    </row>
    <row r="94" spans="1:3" s="26" customFormat="1" ht="19.5">
      <c r="A94" s="43">
        <v>88</v>
      </c>
      <c r="B94" s="18" t="s">
        <v>76</v>
      </c>
      <c r="C94" s="17">
        <v>1000</v>
      </c>
    </row>
    <row r="95" spans="1:3" s="46" customFormat="1" ht="12.75">
      <c r="A95" s="15">
        <v>89</v>
      </c>
      <c r="B95" s="18" t="s">
        <v>95</v>
      </c>
      <c r="C95" s="17">
        <v>7000</v>
      </c>
    </row>
    <row r="96" spans="1:3" s="39" customFormat="1" ht="15">
      <c r="A96" s="35">
        <v>90</v>
      </c>
      <c r="B96" s="36" t="s">
        <v>96</v>
      </c>
      <c r="C96" s="37">
        <f>SUM(C97:C103)</f>
        <v>22100</v>
      </c>
    </row>
    <row r="97" spans="1:3" s="5" customFormat="1" ht="15.75">
      <c r="A97" s="15">
        <v>91</v>
      </c>
      <c r="B97" s="18" t="s">
        <v>71</v>
      </c>
      <c r="C97" s="17">
        <v>5000</v>
      </c>
    </row>
    <row r="98" spans="1:3" s="5" customFormat="1" ht="15.75">
      <c r="A98" s="15">
        <v>92</v>
      </c>
      <c r="B98" s="18" t="s">
        <v>72</v>
      </c>
      <c r="C98" s="17">
        <v>1700</v>
      </c>
    </row>
    <row r="99" spans="1:3" s="5" customFormat="1" ht="15.75">
      <c r="A99" s="15">
        <v>93</v>
      </c>
      <c r="B99" s="18" t="s">
        <v>73</v>
      </c>
      <c r="C99" s="17">
        <v>3000</v>
      </c>
    </row>
    <row r="100" spans="1:3" s="5" customFormat="1" ht="15.75">
      <c r="A100" s="15">
        <v>94</v>
      </c>
      <c r="B100" s="18" t="s">
        <v>11</v>
      </c>
      <c r="C100" s="17">
        <v>2500</v>
      </c>
    </row>
    <row r="101" spans="1:3" s="5" customFormat="1" ht="15.75">
      <c r="A101" s="15">
        <v>95</v>
      </c>
      <c r="B101" s="18" t="s">
        <v>74</v>
      </c>
      <c r="C101" s="17">
        <v>9000</v>
      </c>
    </row>
    <row r="102" spans="1:3" s="5" customFormat="1" ht="15.75">
      <c r="A102" s="15">
        <v>96</v>
      </c>
      <c r="B102" s="19" t="s">
        <v>9</v>
      </c>
      <c r="C102" s="17">
        <v>100</v>
      </c>
    </row>
    <row r="103" spans="1:3" s="5" customFormat="1" ht="15.75">
      <c r="A103" s="15">
        <v>97</v>
      </c>
      <c r="B103" s="19" t="s">
        <v>10</v>
      </c>
      <c r="C103" s="17">
        <v>800</v>
      </c>
    </row>
    <row r="104" spans="1:3" s="51" customFormat="1" ht="19.5">
      <c r="A104" s="49">
        <v>98</v>
      </c>
      <c r="B104" s="49" t="s">
        <v>83</v>
      </c>
      <c r="C104" s="50">
        <f>SUM(C7,C48,C77,C92)</f>
        <v>408790</v>
      </c>
    </row>
    <row r="105" spans="1:3" s="5" customFormat="1" ht="15.75">
      <c r="A105" s="10"/>
      <c r="B105" s="13"/>
      <c r="C105" s="12"/>
    </row>
    <row r="106" spans="1:3" s="5" customFormat="1" ht="15.75">
      <c r="A106" s="22"/>
      <c r="B106" s="22"/>
      <c r="C106" s="22"/>
    </row>
    <row r="107" spans="1:3" s="5" customFormat="1" ht="15.75">
      <c r="A107" s="22"/>
      <c r="B107" s="22"/>
      <c r="C107" s="22"/>
    </row>
    <row r="108" spans="1:3" s="5" customFormat="1" ht="15.75">
      <c r="A108" s="10"/>
      <c r="B108" s="11"/>
      <c r="C108" s="10"/>
    </row>
    <row r="109" spans="1:3" s="5" customFormat="1" ht="15.75">
      <c r="A109" s="10"/>
      <c r="B109" s="11"/>
      <c r="C109" s="10"/>
    </row>
    <row r="110" spans="1:3" s="5" customFormat="1" ht="15.75">
      <c r="A110" s="10"/>
      <c r="B110" s="11"/>
      <c r="C110" s="10"/>
    </row>
    <row r="111" spans="1:3" s="5" customFormat="1" ht="15.75">
      <c r="A111" s="10"/>
      <c r="B111" s="11"/>
      <c r="C111" s="10"/>
    </row>
    <row r="112" spans="1:3" s="5" customFormat="1" ht="15.75">
      <c r="A112" s="10"/>
      <c r="B112" s="11"/>
      <c r="C112" s="10"/>
    </row>
    <row r="113" spans="1:3" s="5" customFormat="1" ht="15.75">
      <c r="A113" s="10"/>
      <c r="B113" s="11"/>
      <c r="C113" s="10"/>
    </row>
    <row r="114" spans="1:3" s="5" customFormat="1" ht="15.75">
      <c r="A114" s="10"/>
      <c r="B114" s="11"/>
      <c r="C114" s="10"/>
    </row>
    <row r="115" spans="1:3" s="5" customFormat="1" ht="15.75">
      <c r="A115" s="10"/>
      <c r="B115" s="11"/>
      <c r="C115" s="10"/>
    </row>
    <row r="116" spans="1:3" s="5" customFormat="1" ht="15.75">
      <c r="A116" s="10"/>
      <c r="B116" s="11"/>
      <c r="C116" s="10"/>
    </row>
    <row r="117" spans="1:3" s="5" customFormat="1" ht="15.75">
      <c r="A117" s="10"/>
      <c r="B117" s="11"/>
      <c r="C117" s="10"/>
    </row>
    <row r="118" spans="1:3" s="5" customFormat="1" ht="15.75">
      <c r="A118" s="10"/>
      <c r="B118" s="11"/>
      <c r="C118" s="10"/>
    </row>
    <row r="119" spans="1:3" s="5" customFormat="1" ht="15.75">
      <c r="A119" s="10"/>
      <c r="B119" s="11"/>
      <c r="C119" s="10"/>
    </row>
    <row r="120" spans="1:3" s="5" customFormat="1" ht="15.75">
      <c r="A120" s="10"/>
      <c r="B120" s="11"/>
      <c r="C120" s="10"/>
    </row>
    <row r="121" spans="1:3" s="5" customFormat="1" ht="15.75">
      <c r="A121" s="10"/>
      <c r="B121" s="11"/>
      <c r="C121" s="10"/>
    </row>
    <row r="122" spans="1:3" s="5" customFormat="1" ht="15.75">
      <c r="A122" s="10"/>
      <c r="B122" s="11"/>
      <c r="C122" s="10"/>
    </row>
    <row r="123" spans="1:3" s="5" customFormat="1" ht="15.75">
      <c r="A123" s="10"/>
      <c r="B123" s="11"/>
      <c r="C123" s="10"/>
    </row>
    <row r="124" spans="1:3" s="5" customFormat="1" ht="15.75">
      <c r="A124" s="10"/>
      <c r="B124" s="11"/>
      <c r="C124" s="10"/>
    </row>
    <row r="125" spans="1:3" s="5" customFormat="1" ht="15.75">
      <c r="A125" s="10"/>
      <c r="B125" s="11"/>
      <c r="C125" s="10"/>
    </row>
    <row r="126" spans="1:3" s="5" customFormat="1" ht="15.75">
      <c r="A126" s="10"/>
      <c r="B126" s="11"/>
      <c r="C126" s="10"/>
    </row>
    <row r="127" spans="1:3" s="5" customFormat="1" ht="15.75">
      <c r="A127" s="10"/>
      <c r="B127" s="11"/>
      <c r="C127" s="10"/>
    </row>
    <row r="128" spans="1:3" s="5" customFormat="1" ht="15.75">
      <c r="A128" s="10"/>
      <c r="B128" s="11"/>
      <c r="C128" s="10"/>
    </row>
    <row r="129" spans="1:3" s="5" customFormat="1" ht="15.75">
      <c r="A129" s="10"/>
      <c r="B129" s="11"/>
      <c r="C129" s="10"/>
    </row>
    <row r="130" spans="1:3" s="5" customFormat="1" ht="15.75">
      <c r="A130" s="10"/>
      <c r="B130" s="11"/>
      <c r="C130" s="10"/>
    </row>
    <row r="131" spans="1:3" s="5" customFormat="1" ht="15.75">
      <c r="A131" s="10"/>
      <c r="B131" s="11"/>
      <c r="C131" s="10"/>
    </row>
    <row r="132" spans="1:3" s="5" customFormat="1" ht="15.75">
      <c r="A132" s="10"/>
      <c r="B132" s="11"/>
      <c r="C132" s="10"/>
    </row>
    <row r="133" spans="1:3" s="5" customFormat="1" ht="15.75">
      <c r="A133" s="10"/>
      <c r="B133" s="11"/>
      <c r="C133" s="10"/>
    </row>
    <row r="134" spans="1:3" s="5" customFormat="1" ht="15.75">
      <c r="A134" s="10"/>
      <c r="B134" s="11"/>
      <c r="C134" s="10"/>
    </row>
    <row r="135" spans="1:3" s="5" customFormat="1" ht="15.75">
      <c r="A135" s="10"/>
      <c r="B135" s="11"/>
      <c r="C135" s="10"/>
    </row>
    <row r="136" spans="1:3" s="5" customFormat="1" ht="15.75">
      <c r="A136" s="10"/>
      <c r="B136" s="11"/>
      <c r="C136" s="10"/>
    </row>
    <row r="137" spans="1:3" s="5" customFormat="1" ht="15.75">
      <c r="A137" s="10"/>
      <c r="B137" s="11"/>
      <c r="C137" s="10"/>
    </row>
    <row r="138" spans="1:3" s="5" customFormat="1" ht="15.75">
      <c r="A138" s="10"/>
      <c r="B138" s="11"/>
      <c r="C138" s="10"/>
    </row>
    <row r="139" spans="1:3" s="5" customFormat="1" ht="15.75">
      <c r="A139" s="10"/>
      <c r="B139" s="11"/>
      <c r="C139" s="10"/>
    </row>
    <row r="140" spans="1:3" s="5" customFormat="1" ht="15.75">
      <c r="A140" s="10"/>
      <c r="B140" s="11"/>
      <c r="C140" s="10"/>
    </row>
    <row r="141" spans="1:3" s="5" customFormat="1" ht="15.75">
      <c r="A141" s="10"/>
      <c r="B141" s="11"/>
      <c r="C141" s="10"/>
    </row>
    <row r="142" spans="1:3" s="5" customFormat="1" ht="15.75">
      <c r="A142" s="10"/>
      <c r="B142" s="11"/>
      <c r="C142" s="10"/>
    </row>
    <row r="143" spans="1:3" s="5" customFormat="1" ht="15.75">
      <c r="A143" s="10"/>
      <c r="B143" s="11"/>
      <c r="C143" s="10"/>
    </row>
    <row r="144" spans="1:3" s="5" customFormat="1" ht="15.75">
      <c r="A144" s="10"/>
      <c r="B144" s="11"/>
      <c r="C144" s="10"/>
    </row>
    <row r="145" spans="1:3" s="5" customFormat="1" ht="15.75">
      <c r="A145" s="10"/>
      <c r="B145" s="11"/>
      <c r="C145" s="10"/>
    </row>
    <row r="146" spans="1:3" s="5" customFormat="1" ht="15.75">
      <c r="A146" s="10"/>
      <c r="B146" s="11"/>
      <c r="C146" s="10"/>
    </row>
    <row r="147" spans="1:3" s="5" customFormat="1" ht="15.75">
      <c r="A147" s="10"/>
      <c r="B147" s="11"/>
      <c r="C147" s="10"/>
    </row>
    <row r="148" spans="1:3" s="5" customFormat="1" ht="15.75">
      <c r="A148" s="10"/>
      <c r="B148" s="11"/>
      <c r="C148" s="10"/>
    </row>
    <row r="149" spans="1:3" s="5" customFormat="1" ht="15.75">
      <c r="A149" s="10"/>
      <c r="B149" s="11"/>
      <c r="C149" s="10"/>
    </row>
    <row r="150" spans="1:3" s="5" customFormat="1" ht="15.75">
      <c r="A150" s="10"/>
      <c r="B150" s="11"/>
      <c r="C150" s="10"/>
    </row>
    <row r="151" spans="1:3" s="5" customFormat="1" ht="15.75">
      <c r="A151" s="10"/>
      <c r="B151" s="11"/>
      <c r="C151" s="10"/>
    </row>
    <row r="152" spans="1:3" s="5" customFormat="1" ht="15.75">
      <c r="A152" s="10"/>
      <c r="B152" s="11"/>
      <c r="C152" s="10"/>
    </row>
    <row r="153" spans="1:3" s="5" customFormat="1" ht="15.75">
      <c r="A153" s="10"/>
      <c r="B153" s="11"/>
      <c r="C153" s="10"/>
    </row>
    <row r="154" spans="1:3" s="5" customFormat="1" ht="15.75">
      <c r="A154" s="10"/>
      <c r="B154" s="11"/>
      <c r="C154" s="10"/>
    </row>
    <row r="155" spans="1:3" s="5" customFormat="1" ht="15.75">
      <c r="A155" s="10"/>
      <c r="B155" s="11"/>
      <c r="C155" s="10"/>
    </row>
    <row r="156" spans="1:3" s="5" customFormat="1" ht="15.75">
      <c r="A156" s="10"/>
      <c r="B156" s="11"/>
      <c r="C156" s="10"/>
    </row>
    <row r="157" spans="1:3" s="5" customFormat="1" ht="15.75">
      <c r="A157" s="10"/>
      <c r="B157" s="11"/>
      <c r="C157" s="10"/>
    </row>
    <row r="158" spans="1:3" s="5" customFormat="1" ht="15.75">
      <c r="A158" s="10"/>
      <c r="B158" s="11"/>
      <c r="C158" s="10"/>
    </row>
    <row r="159" spans="1:3" s="5" customFormat="1" ht="15.75">
      <c r="A159" s="10"/>
      <c r="B159" s="11"/>
      <c r="C159" s="10"/>
    </row>
    <row r="160" spans="1:3" s="5" customFormat="1" ht="15.75">
      <c r="A160" s="10"/>
      <c r="B160" s="11"/>
      <c r="C160" s="10"/>
    </row>
    <row r="161" spans="1:3" s="5" customFormat="1" ht="15.75">
      <c r="A161" s="10"/>
      <c r="B161" s="11"/>
      <c r="C161" s="10"/>
    </row>
    <row r="162" spans="1:3" s="5" customFormat="1" ht="15.75">
      <c r="A162" s="10"/>
      <c r="B162" s="11"/>
      <c r="C162" s="10"/>
    </row>
    <row r="163" spans="1:3" s="5" customFormat="1" ht="15.75">
      <c r="A163" s="10"/>
      <c r="B163" s="11"/>
      <c r="C163" s="10"/>
    </row>
    <row r="164" spans="1:3" s="5" customFormat="1" ht="15.75">
      <c r="A164" s="10"/>
      <c r="B164" s="11"/>
      <c r="C164" s="10"/>
    </row>
    <row r="165" spans="1:3" s="5" customFormat="1" ht="15.75">
      <c r="A165" s="10"/>
      <c r="B165" s="11"/>
      <c r="C165" s="10"/>
    </row>
  </sheetData>
  <mergeCells count="2">
    <mergeCell ref="A4:C4"/>
    <mergeCell ref="A5:D5"/>
  </mergeCells>
  <printOptions/>
  <pageMargins left="0.5905511811023623" right="0.1968503937007874" top="0.1968503937007874" bottom="0.5905511811023623" header="0.5118110236220472" footer="0.5118110236220472"/>
  <pageSetup horizontalDpi="600" verticalDpi="600" orientation="portrait" paperSize="9" r:id="rId1"/>
  <headerFooter alignWithMargins="0">
    <oddFooter>&amp;C&amp;7&amp;P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Kiykova</cp:lastModifiedBy>
  <cp:lastPrinted>2006-12-07T07:45:31Z</cp:lastPrinted>
  <dcterms:created xsi:type="dcterms:W3CDTF">2005-12-04T13:31:20Z</dcterms:created>
  <dcterms:modified xsi:type="dcterms:W3CDTF">2006-12-14T05:29:32Z</dcterms:modified>
  <cp:category/>
  <cp:version/>
  <cp:contentType/>
  <cp:contentStatus/>
</cp:coreProperties>
</file>