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'дефицит'!$A$2:$J$33</definedName>
  </definedNames>
  <calcPr fullCalcOnLoad="1" fullPrecision="0"/>
</workbook>
</file>

<file path=xl/sharedStrings.xml><?xml version="1.0" encoding="utf-8"?>
<sst xmlns="http://schemas.openxmlformats.org/spreadsheetml/2006/main" count="51" uniqueCount="47">
  <si>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</si>
  <si>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</si>
  <si>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</si>
  <si>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</si>
  <si>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</si>
  <si>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</si>
  <si>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</si>
  <si>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</si>
  <si>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</si>
  <si>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</si>
  <si>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</si>
  <si>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</si>
  <si>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</si>
  <si>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</si>
  <si>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</si>
  <si>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</si>
  <si>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</si>
  <si>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</si>
  <si>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</si>
  <si>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</si>
  <si>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</si>
  <si>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</si>
  <si>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</si>
  <si>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</si>
  <si>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</si>
  <si>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</si>
  <si>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</si>
  <si>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</si>
  <si>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</si>
  <si>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</si>
  <si>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</si>
  <si>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</si>
  <si>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</si>
  <si>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</si>
  <si>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</si>
  <si>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</si>
  <si>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</si>
  <si>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</si>
  <si>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</si>
  <si>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</si>
  <si>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</si>
  <si>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Приложение № 1</t>
  </si>
  <si>
    <t>к решению Совета депутатов</t>
  </si>
  <si>
    <t>План на 2007 год, тыс.руб.</t>
  </si>
  <si>
    <t>Исполнено за 2007 год, тыс.руб.</t>
  </si>
  <si>
    <t>Остаток, тыс.руб.</t>
  </si>
  <si>
    <t>от 23.06.2008 № 44-289Р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</si>
</sst>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"/>
    <numFmt numFmtId="195" formatCode="#,##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-* #,##0.00000_р_._-;\-* #,##0.00000_р_._-;_-* &quot;-&quot;?????_р_.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52">
      <alignment/>
      <protection/>
    </xf>
    <xf numFmtId="0" fontId="6" fillId="0" borderId="0" xfId="52" applyFont="1">
      <alignment/>
      <protection/>
    </xf>
    <xf numFmtId="0" fontId="4" fillId="0" borderId="0" xfId="52" applyFont="1">
      <alignment/>
      <protection/>
    </xf>
    <xf numFmtId="181" fontId="5" fillId="0" borderId="0" xfId="52" applyNumberFormat="1">
      <alignment/>
      <protection/>
    </xf>
    <xf numFmtId="0" fontId="5" fillId="0" borderId="0" xfId="52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52" applyFont="1" applyFill="1" applyBorder="1" applyAlignment="1">
      <alignment horizontal="center" vertical="center"/>
      <protection/>
    </xf>
    <xf numFmtId="193" fontId="8" fillId="0" borderId="10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193" fontId="8" fillId="0" borderId="10" xfId="52" applyNumberFormat="1" applyFont="1" applyBorder="1" applyAlignment="1">
      <alignment horizontal="center" vertical="center"/>
      <protection/>
    </xf>
    <xf numFmtId="193" fontId="11" fillId="0" borderId="10" xfId="52" applyNumberFormat="1" applyFont="1" applyBorder="1" applyAlignment="1">
      <alignment horizontal="center" vertical="center"/>
      <protection/>
    </xf>
    <xf numFmtId="4" fontId="12" fillId="0" borderId="0" xfId="52" applyNumberFormat="1" applyFont="1">
      <alignment/>
      <protection/>
    </xf>
    <xf numFmtId="193" fontId="12" fillId="0" borderId="0" xfId="52" applyNumberFormat="1" applyFont="1">
      <alignment/>
      <protection/>
    </xf>
    <xf numFmtId="198" fontId="5" fillId="0" borderId="0" xfId="59" applyNumberFormat="1" applyFont="1" applyAlignment="1">
      <alignment/>
    </xf>
    <xf numFmtId="199" fontId="5" fillId="0" borderId="0" xfId="52" applyNumberFormat="1">
      <alignment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/>
      <protection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21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8" sqref="A8:J8"/>
    </sheetView>
  </sheetViews>
  <sheetFormatPr defaultColWidth="8.8515625" defaultRowHeight="12.75"/>
  <cols>
    <col min="1" max="1" width="5.140625" style="5" customWidth="1"/>
    <col min="2" max="5" width="8.8515625" style="1" customWidth="1"/>
    <col min="6" max="6" width="21.8515625" style="1" customWidth="1"/>
    <col min="7" max="7" width="25.00390625" style="1" customWidth="1"/>
    <col min="8" max="8" width="14.7109375" style="1" customWidth="1"/>
    <col min="9" max="9" width="16.140625" style="1" customWidth="1"/>
    <col min="10" max="10" width="14.57421875" style="1" hidden="1" customWidth="1"/>
    <col min="11" max="16384" width="8.8515625" style="1" customWidth="1"/>
  </cols>
  <sheetData>
    <row r="1" ht="15.75">
      <c r="G1" s="3"/>
    </row>
    <row r="2" spans="2:8" ht="15" customHeight="1">
      <c r="B2" s="2"/>
      <c r="C2" s="2"/>
      <c r="D2" s="2"/>
      <c r="E2" s="2"/>
      <c r="F2" s="2"/>
      <c r="H2" s="6" t="s">
        <v>41</v>
      </c>
    </row>
    <row r="3" spans="2:8" ht="14.25" customHeight="1">
      <c r="B3" s="2"/>
      <c r="C3" s="2"/>
      <c r="D3" s="2"/>
      <c r="E3" s="2"/>
      <c r="F3" s="2"/>
      <c r="H3" s="6" t="s">
        <v>42</v>
      </c>
    </row>
    <row r="4" spans="2:8" ht="14.25" customHeight="1">
      <c r="B4" s="2"/>
      <c r="C4" s="2"/>
      <c r="D4" s="2"/>
      <c r="E4" s="2"/>
      <c r="F4" s="2"/>
      <c r="H4" s="6" t="s">
        <v>46</v>
      </c>
    </row>
    <row r="5" spans="2:8" ht="14.25" customHeight="1">
      <c r="B5" s="2"/>
      <c r="C5" s="2"/>
      <c r="D5" s="2"/>
      <c r="E5" s="2"/>
      <c r="F5" s="2"/>
      <c r="G5" s="2"/>
      <c r="H5" s="2"/>
    </row>
    <row r="6" spans="2:8" ht="14.25" customHeight="1">
      <c r="B6" s="2"/>
      <c r="C6" s="2"/>
      <c r="D6" s="2"/>
      <c r="E6" s="2"/>
      <c r="F6" s="2"/>
      <c r="G6" s="2"/>
      <c r="H6" s="2"/>
    </row>
    <row r="7" spans="2:8" ht="14.25" customHeight="1">
      <c r="B7" s="2"/>
      <c r="C7" s="2"/>
      <c r="D7" s="2"/>
      <c r="E7" s="2"/>
      <c r="F7" s="2"/>
      <c r="G7" s="2"/>
      <c r="H7" s="2"/>
    </row>
    <row r="8" spans="1:10" ht="18.75">
      <c r="A8" s="20" t="s">
        <v>32</v>
      </c>
      <c r="B8" s="20"/>
      <c r="C8" s="20"/>
      <c r="D8" s="20"/>
      <c r="E8" s="20"/>
      <c r="F8" s="20"/>
      <c r="G8" s="20"/>
      <c r="H8" s="20"/>
      <c r="I8" s="20"/>
      <c r="J8" s="20"/>
    </row>
    <row r="9" spans="2:8" ht="15">
      <c r="B9" s="2"/>
      <c r="C9" s="2"/>
      <c r="D9" s="2"/>
      <c r="E9" s="2"/>
      <c r="F9" s="2"/>
      <c r="G9" s="2"/>
      <c r="H9" s="2"/>
    </row>
    <row r="10" spans="2:8" ht="14.25" customHeight="1">
      <c r="B10" s="2"/>
      <c r="C10" s="2"/>
      <c r="D10" s="2"/>
      <c r="E10" s="2"/>
      <c r="F10" s="2"/>
      <c r="G10" s="2"/>
      <c r="H10" s="2"/>
    </row>
    <row r="11" spans="1:10" ht="15" customHeight="1">
      <c r="A11" s="29" t="s">
        <v>40</v>
      </c>
      <c r="B11" s="23" t="s">
        <v>4</v>
      </c>
      <c r="C11" s="24"/>
      <c r="D11" s="24"/>
      <c r="E11" s="24"/>
      <c r="F11" s="25"/>
      <c r="G11" s="18" t="s">
        <v>5</v>
      </c>
      <c r="H11" s="18" t="s">
        <v>43</v>
      </c>
      <c r="I11" s="18" t="s">
        <v>44</v>
      </c>
      <c r="J11" s="18" t="s">
        <v>45</v>
      </c>
    </row>
    <row r="12" spans="1:10" ht="15" customHeight="1">
      <c r="A12" s="29"/>
      <c r="B12" s="26"/>
      <c r="C12" s="27"/>
      <c r="D12" s="27"/>
      <c r="E12" s="27"/>
      <c r="F12" s="28"/>
      <c r="G12" s="19"/>
      <c r="H12" s="19"/>
      <c r="I12" s="19"/>
      <c r="J12" s="19"/>
    </row>
    <row r="13" spans="1:10" ht="63.75" customHeight="1" hidden="1">
      <c r="A13" s="7"/>
      <c r="B13" s="37" t="s">
        <v>20</v>
      </c>
      <c r="C13" s="37"/>
      <c r="D13" s="37"/>
      <c r="E13" s="37"/>
      <c r="F13" s="37"/>
      <c r="G13" s="8" t="s">
        <v>21</v>
      </c>
      <c r="H13" s="9" t="e">
        <f>#REF!</f>
        <v>#REF!</v>
      </c>
      <c r="I13" s="9" t="e">
        <f>#REF!</f>
        <v>#REF!</v>
      </c>
      <c r="J13" s="9" t="e">
        <f>#REF!</f>
        <v>#REF!</v>
      </c>
    </row>
    <row r="14" spans="1:10" ht="75" customHeight="1">
      <c r="A14" s="7">
        <v>1</v>
      </c>
      <c r="B14" s="37" t="s">
        <v>23</v>
      </c>
      <c r="C14" s="37"/>
      <c r="D14" s="37"/>
      <c r="E14" s="37"/>
      <c r="F14" s="37"/>
      <c r="G14" s="8" t="s">
        <v>22</v>
      </c>
      <c r="H14" s="10">
        <f>H15+H17</f>
        <v>100000</v>
      </c>
      <c r="I14" s="10">
        <f>I15+I17</f>
        <v>0</v>
      </c>
      <c r="J14" s="10">
        <f>J15+J17</f>
        <v>100000</v>
      </c>
    </row>
    <row r="15" spans="1:10" ht="31.5" customHeight="1">
      <c r="A15" s="7">
        <v>2</v>
      </c>
      <c r="B15" s="38" t="s">
        <v>34</v>
      </c>
      <c r="C15" s="38"/>
      <c r="D15" s="38"/>
      <c r="E15" s="38"/>
      <c r="F15" s="38"/>
      <c r="G15" s="8" t="s">
        <v>35</v>
      </c>
      <c r="H15" s="10">
        <f>H16</f>
        <v>50000</v>
      </c>
      <c r="I15" s="10">
        <f>I16</f>
        <v>0</v>
      </c>
      <c r="J15" s="10">
        <f>J16</f>
        <v>50000</v>
      </c>
    </row>
    <row r="16" spans="1:10" ht="41.25" customHeight="1">
      <c r="A16" s="7">
        <v>3</v>
      </c>
      <c r="B16" s="38" t="s">
        <v>36</v>
      </c>
      <c r="C16" s="38"/>
      <c r="D16" s="38"/>
      <c r="E16" s="38"/>
      <c r="F16" s="38"/>
      <c r="G16" s="8" t="s">
        <v>37</v>
      </c>
      <c r="H16" s="10">
        <v>50000</v>
      </c>
      <c r="I16" s="10"/>
      <c r="J16" s="10">
        <v>50000</v>
      </c>
    </row>
    <row r="17" spans="1:10" ht="31.5" customHeight="1">
      <c r="A17" s="7">
        <v>4</v>
      </c>
      <c r="B17" s="37" t="s">
        <v>25</v>
      </c>
      <c r="C17" s="37"/>
      <c r="D17" s="37"/>
      <c r="E17" s="37"/>
      <c r="F17" s="37"/>
      <c r="G17" s="8" t="s">
        <v>24</v>
      </c>
      <c r="H17" s="10">
        <f>H18</f>
        <v>50000</v>
      </c>
      <c r="I17" s="10">
        <f>I18</f>
        <v>0</v>
      </c>
      <c r="J17" s="10">
        <f>J18</f>
        <v>50000</v>
      </c>
    </row>
    <row r="18" spans="1:10" ht="31.5" customHeight="1">
      <c r="A18" s="7">
        <v>5</v>
      </c>
      <c r="B18" s="37" t="s">
        <v>27</v>
      </c>
      <c r="C18" s="37"/>
      <c r="D18" s="37"/>
      <c r="E18" s="37"/>
      <c r="F18" s="37"/>
      <c r="G18" s="8" t="s">
        <v>26</v>
      </c>
      <c r="H18" s="10">
        <v>50000</v>
      </c>
      <c r="I18" s="10"/>
      <c r="J18" s="10">
        <v>50000</v>
      </c>
    </row>
    <row r="19" spans="1:10" ht="74.25" customHeight="1">
      <c r="A19" s="7">
        <v>6</v>
      </c>
      <c r="B19" s="37" t="s">
        <v>28</v>
      </c>
      <c r="C19" s="37"/>
      <c r="D19" s="37"/>
      <c r="E19" s="37"/>
      <c r="F19" s="37"/>
      <c r="G19" s="8" t="s">
        <v>29</v>
      </c>
      <c r="H19" s="10">
        <v>100000</v>
      </c>
      <c r="I19" s="10">
        <f>I20+I22</f>
        <v>0</v>
      </c>
      <c r="J19" s="10">
        <v>100000</v>
      </c>
    </row>
    <row r="20" spans="1:10" ht="31.5" customHeight="1">
      <c r="A20" s="7">
        <v>7</v>
      </c>
      <c r="B20" s="38" t="s">
        <v>34</v>
      </c>
      <c r="C20" s="38"/>
      <c r="D20" s="38"/>
      <c r="E20" s="38"/>
      <c r="F20" s="38"/>
      <c r="G20" s="8" t="s">
        <v>38</v>
      </c>
      <c r="H20" s="10">
        <v>50000</v>
      </c>
      <c r="I20" s="10">
        <f>I21</f>
        <v>0</v>
      </c>
      <c r="J20" s="10">
        <v>50000</v>
      </c>
    </row>
    <row r="21" spans="1:10" ht="42.75" customHeight="1">
      <c r="A21" s="7">
        <v>8</v>
      </c>
      <c r="B21" s="38" t="s">
        <v>36</v>
      </c>
      <c r="C21" s="38"/>
      <c r="D21" s="38"/>
      <c r="E21" s="38"/>
      <c r="F21" s="38"/>
      <c r="G21" s="8" t="s">
        <v>39</v>
      </c>
      <c r="H21" s="10">
        <v>50000</v>
      </c>
      <c r="I21" s="10"/>
      <c r="J21" s="10">
        <v>50000</v>
      </c>
    </row>
    <row r="22" spans="1:10" ht="31.5" customHeight="1">
      <c r="A22" s="7">
        <v>9</v>
      </c>
      <c r="B22" s="21" t="s">
        <v>25</v>
      </c>
      <c r="C22" s="22"/>
      <c r="D22" s="22"/>
      <c r="E22" s="22"/>
      <c r="F22" s="22"/>
      <c r="G22" s="8" t="s">
        <v>30</v>
      </c>
      <c r="H22" s="10">
        <v>50000</v>
      </c>
      <c r="I22" s="10">
        <f>I23</f>
        <v>0</v>
      </c>
      <c r="J22" s="10">
        <v>50000</v>
      </c>
    </row>
    <row r="23" spans="1:10" ht="31.5" customHeight="1">
      <c r="A23" s="7">
        <v>10</v>
      </c>
      <c r="B23" s="21" t="s">
        <v>27</v>
      </c>
      <c r="C23" s="22"/>
      <c r="D23" s="22"/>
      <c r="E23" s="22"/>
      <c r="F23" s="22"/>
      <c r="G23" s="8" t="s">
        <v>31</v>
      </c>
      <c r="H23" s="10">
        <v>50000</v>
      </c>
      <c r="I23" s="10"/>
      <c r="J23" s="10">
        <f>H23-I23</f>
        <v>50000</v>
      </c>
    </row>
    <row r="24" spans="1:10" ht="21.75" customHeight="1">
      <c r="A24" s="7">
        <v>11</v>
      </c>
      <c r="B24" s="36" t="s">
        <v>12</v>
      </c>
      <c r="C24" s="36"/>
      <c r="D24" s="36"/>
      <c r="E24" s="36"/>
      <c r="F24" s="36"/>
      <c r="G24" s="11" t="s">
        <v>13</v>
      </c>
      <c r="H24" s="12">
        <f>H32-H28</f>
        <v>186611.56809</v>
      </c>
      <c r="I24" s="12">
        <f>I32-I28</f>
        <v>-29707.53054</v>
      </c>
      <c r="J24" s="12">
        <f>J32-J28</f>
        <v>216319.09863</v>
      </c>
    </row>
    <row r="25" spans="1:10" ht="27" customHeight="1">
      <c r="A25" s="7">
        <v>12</v>
      </c>
      <c r="B25" s="36" t="s">
        <v>6</v>
      </c>
      <c r="C25" s="36"/>
      <c r="D25" s="36"/>
      <c r="E25" s="36"/>
      <c r="F25" s="36"/>
      <c r="G25" s="11" t="s">
        <v>14</v>
      </c>
      <c r="H25" s="10">
        <f>H26</f>
        <v>2925640.244</v>
      </c>
      <c r="I25" s="10">
        <f aca="true" t="shared" si="0" ref="I25:J27">I26</f>
        <v>2704472.15975</v>
      </c>
      <c r="J25" s="10">
        <f t="shared" si="0"/>
        <v>221168.08425</v>
      </c>
    </row>
    <row r="26" spans="1:10" ht="25.5" customHeight="1">
      <c r="A26" s="7">
        <v>13</v>
      </c>
      <c r="B26" s="36" t="s">
        <v>7</v>
      </c>
      <c r="C26" s="36"/>
      <c r="D26" s="36"/>
      <c r="E26" s="36"/>
      <c r="F26" s="36"/>
      <c r="G26" s="11" t="s">
        <v>15</v>
      </c>
      <c r="H26" s="10">
        <f>H27</f>
        <v>2925640.244</v>
      </c>
      <c r="I26" s="10">
        <f t="shared" si="0"/>
        <v>2704472.15975</v>
      </c>
      <c r="J26" s="10">
        <f t="shared" si="0"/>
        <v>221168.08425</v>
      </c>
    </row>
    <row r="27" spans="1:10" ht="26.25" customHeight="1">
      <c r="A27" s="7">
        <v>14</v>
      </c>
      <c r="B27" s="36" t="s">
        <v>0</v>
      </c>
      <c r="C27" s="36"/>
      <c r="D27" s="36"/>
      <c r="E27" s="36"/>
      <c r="F27" s="36"/>
      <c r="G27" s="11" t="s">
        <v>10</v>
      </c>
      <c r="H27" s="10">
        <f>H28</f>
        <v>2925640.244</v>
      </c>
      <c r="I27" s="10">
        <f t="shared" si="0"/>
        <v>2704472.15975</v>
      </c>
      <c r="J27" s="10">
        <f t="shared" si="0"/>
        <v>221168.08425</v>
      </c>
    </row>
    <row r="28" spans="1:10" ht="27" customHeight="1">
      <c r="A28" s="7">
        <v>15</v>
      </c>
      <c r="B28" s="36" t="s">
        <v>1</v>
      </c>
      <c r="C28" s="36"/>
      <c r="D28" s="36"/>
      <c r="E28" s="36"/>
      <c r="F28" s="36"/>
      <c r="G28" s="11" t="s">
        <v>18</v>
      </c>
      <c r="H28" s="10">
        <f>2812732.144+100000+12883.1+25</f>
        <v>2925640.244</v>
      </c>
      <c r="I28" s="10">
        <v>2704472.15975</v>
      </c>
      <c r="J28" s="10">
        <f>H28-I28</f>
        <v>221168.08425</v>
      </c>
    </row>
    <row r="29" spans="1:10" ht="27" customHeight="1">
      <c r="A29" s="7">
        <v>16</v>
      </c>
      <c r="B29" s="33" t="s">
        <v>8</v>
      </c>
      <c r="C29" s="34"/>
      <c r="D29" s="34"/>
      <c r="E29" s="34"/>
      <c r="F29" s="35"/>
      <c r="G29" s="11" t="s">
        <v>16</v>
      </c>
      <c r="H29" s="10">
        <f>H30</f>
        <v>3112251.81209</v>
      </c>
      <c r="I29" s="10">
        <f aca="true" t="shared" si="1" ref="I29:J31">I30</f>
        <v>2674764.62921</v>
      </c>
      <c r="J29" s="10">
        <f t="shared" si="1"/>
        <v>437487.18288</v>
      </c>
    </row>
    <row r="30" spans="1:10" ht="27" customHeight="1">
      <c r="A30" s="7">
        <v>17</v>
      </c>
      <c r="B30" s="33" t="s">
        <v>9</v>
      </c>
      <c r="C30" s="34"/>
      <c r="D30" s="34"/>
      <c r="E30" s="34"/>
      <c r="F30" s="35"/>
      <c r="G30" s="11" t="s">
        <v>17</v>
      </c>
      <c r="H30" s="10">
        <f>H31</f>
        <v>3112251.81209</v>
      </c>
      <c r="I30" s="10">
        <f t="shared" si="1"/>
        <v>2674764.62921</v>
      </c>
      <c r="J30" s="10">
        <f t="shared" si="1"/>
        <v>437487.18288</v>
      </c>
    </row>
    <row r="31" spans="1:10" ht="27" customHeight="1">
      <c r="A31" s="7">
        <v>18</v>
      </c>
      <c r="B31" s="33" t="s">
        <v>2</v>
      </c>
      <c r="C31" s="34"/>
      <c r="D31" s="34"/>
      <c r="E31" s="34"/>
      <c r="F31" s="35"/>
      <c r="G31" s="11" t="s">
        <v>11</v>
      </c>
      <c r="H31" s="10">
        <f>H32</f>
        <v>3112251.81209</v>
      </c>
      <c r="I31" s="10">
        <f t="shared" si="1"/>
        <v>2674764.62921</v>
      </c>
      <c r="J31" s="10">
        <f t="shared" si="1"/>
        <v>437487.18288</v>
      </c>
    </row>
    <row r="32" spans="1:10" ht="27" customHeight="1">
      <c r="A32" s="7">
        <v>19</v>
      </c>
      <c r="B32" s="33" t="s">
        <v>3</v>
      </c>
      <c r="C32" s="34"/>
      <c r="D32" s="34"/>
      <c r="E32" s="34"/>
      <c r="F32" s="35"/>
      <c r="G32" s="11" t="s">
        <v>19</v>
      </c>
      <c r="H32" s="10">
        <f>3099343.71209+12883.1+25</f>
        <v>3112251.81209</v>
      </c>
      <c r="I32" s="10">
        <v>2674764.62921</v>
      </c>
      <c r="J32" s="10">
        <f>H32-I32</f>
        <v>437487.18288</v>
      </c>
    </row>
    <row r="33" spans="1:10" ht="27" customHeight="1">
      <c r="A33" s="7">
        <v>20</v>
      </c>
      <c r="B33" s="30" t="s">
        <v>33</v>
      </c>
      <c r="C33" s="31"/>
      <c r="D33" s="31"/>
      <c r="E33" s="31"/>
      <c r="F33" s="32"/>
      <c r="G33" s="11"/>
      <c r="H33" s="13">
        <f>H24-H14+H19</f>
        <v>186611.56809</v>
      </c>
      <c r="I33" s="13">
        <f>I24-I14+I19</f>
        <v>-29707.53054</v>
      </c>
      <c r="J33" s="13">
        <f>J24-J14+J19</f>
        <v>216319.09863</v>
      </c>
    </row>
    <row r="34" ht="12.75">
      <c r="J34" s="16">
        <v>216493.45224</v>
      </c>
    </row>
    <row r="35" ht="12.75">
      <c r="J35" s="17">
        <f>J33-J34</f>
        <v>-174.35361</v>
      </c>
    </row>
    <row r="36" ht="12.75">
      <c r="H36" s="4"/>
    </row>
    <row r="40" ht="12.75">
      <c r="H40" s="15"/>
    </row>
    <row r="41" ht="12.75">
      <c r="H41" s="14"/>
    </row>
  </sheetData>
  <sheetProtection/>
  <mergeCells count="28">
    <mergeCell ref="B24:F24"/>
    <mergeCell ref="B13:F13"/>
    <mergeCell ref="B17:F17"/>
    <mergeCell ref="B21:F21"/>
    <mergeCell ref="B14:F14"/>
    <mergeCell ref="B15:F15"/>
    <mergeCell ref="B16:F16"/>
    <mergeCell ref="B20:F20"/>
    <mergeCell ref="B18:F18"/>
    <mergeCell ref="B19:F19"/>
    <mergeCell ref="B23:F23"/>
    <mergeCell ref="B33:F33"/>
    <mergeCell ref="B30:F30"/>
    <mergeCell ref="B26:F26"/>
    <mergeCell ref="B31:F31"/>
    <mergeCell ref="B28:F28"/>
    <mergeCell ref="B27:F27"/>
    <mergeCell ref="B29:F29"/>
    <mergeCell ref="B32:F32"/>
    <mergeCell ref="B25:F25"/>
    <mergeCell ref="I11:I12"/>
    <mergeCell ref="J11:J12"/>
    <mergeCell ref="A8:J8"/>
    <mergeCell ref="B22:F22"/>
    <mergeCell ref="H11:H12"/>
    <mergeCell ref="B11:F12"/>
    <mergeCell ref="G11:G12"/>
    <mergeCell ref="A11:A12"/>
  </mergeCells>
  <printOptions/>
  <pageMargins left="0.8267716535433072" right="0.1968503937007874" top="0.5905511811023623" bottom="0" header="0" footer="0"/>
  <pageSetup horizontalDpi="600" verticalDpi="600" orientation="portrait" paperSize="9" scale="7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2008-03-27T11:19:53Z</cp:lastPrinted>
  <dcterms:created xsi:type="dcterms:W3CDTF">2000-12-19T06:01:59Z</dcterms:created>
  <dcterms:modified xsi:type="dcterms:W3CDTF">2008-06-24T06:47:21Z</dcterms:modified>
  <cp:category/>
  <cp:version/>
  <cp:contentType/>
  <cp:contentStatus/>
</cp:coreProperties>
</file>