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Одна задача - РОСПИСЬ" sheetId="1" r:id="rId1"/>
  </sheets>
  <definedNames>
    <definedName name="_xlnm.Print_Titles" localSheetId="0">'Одна задача - РОСПИСЬ'!$7:$8</definedName>
  </definedNames>
  <calcPr fullCalcOnLoad="1"/>
</workbook>
</file>

<file path=xl/sharedStrings.xml><?xml version="1.0" encoding="utf-8"?>
<sst xmlns="http://schemas.openxmlformats.org/spreadsheetml/2006/main" count="75" uniqueCount="74">
  <si>
    <t>П/П</t>
  </si>
  <si>
    <t>Наименование</t>
  </si>
  <si>
    <t>ВСЕГО:</t>
  </si>
  <si>
    <t xml:space="preserve">Р П КЦСР </t>
  </si>
  <si>
    <t>Всего на 2008 год</t>
  </si>
  <si>
    <t>I квартал 2008 г.</t>
  </si>
  <si>
    <t>II квартал 2008 г.</t>
  </si>
  <si>
    <t>III квартал 2008 г.</t>
  </si>
  <si>
    <t>IV квартал 2008 г.</t>
  </si>
  <si>
    <t>в том числе по кварталам</t>
  </si>
  <si>
    <t xml:space="preserve">10 </t>
  </si>
  <si>
    <t>Социальная политика</t>
  </si>
  <si>
    <t xml:space="preserve">10 01 </t>
  </si>
  <si>
    <t>Пенсионное обеспечение</t>
  </si>
  <si>
    <t xml:space="preserve">10 01 4910100 </t>
  </si>
  <si>
    <t>Доплаты к пенсиям государственных служащих субъектов Российской Федерации и муниципальных служащих</t>
  </si>
  <si>
    <t xml:space="preserve">10 03 </t>
  </si>
  <si>
    <t>Социальное обеспечение населения</t>
  </si>
  <si>
    <t xml:space="preserve">10 03 7951200 </t>
  </si>
  <si>
    <t>Муниципальная  целевая программа "Обеспечение жильём молодых семей на 2006 - 2008 годы"</t>
  </si>
  <si>
    <t xml:space="preserve">10 03 7951400 </t>
  </si>
  <si>
    <t>Муниципальная целевая программа  "Организация питания учащихся 1-11(12) классов муниципальных образовательных учреждений из семей со среднедушевым доходом ниже величины прожиточного минимума, установленного в Красноярском крае в расчете на душу населения по группам территорий края" на 2008 год.</t>
  </si>
  <si>
    <t xml:space="preserve">10 03 7951501 </t>
  </si>
  <si>
    <t>Оплата стоимости 100 путевок на санаторно-курортное лечение в профилакториях города инвалидам и уч.ВОВ,вдовам погибших (умерших) инвалидов и уч.ВОВ, труженикам тыла, ветеранам труда РФ</t>
  </si>
  <si>
    <t xml:space="preserve">10 03 7951502 </t>
  </si>
  <si>
    <t xml:space="preserve">Оплата не более 3х процедур амбулаторного оздоровления в профилакториях города труженникам тыла,ветеранам труда,неработающим пенсионерам </t>
  </si>
  <si>
    <t xml:space="preserve">10 03 7951503 </t>
  </si>
  <si>
    <t>Единовременная социальная выплата инвалидам и участникам ВОВ на ремонт жилья</t>
  </si>
  <si>
    <t xml:space="preserve">10 03 7951504 </t>
  </si>
  <si>
    <t>Оплата договоров пожизненного содержания с иждивением (рента)</t>
  </si>
  <si>
    <t xml:space="preserve">10 03 7951505 </t>
  </si>
  <si>
    <t>Проведение мероприятий, посвященных Дню Победы и Международному дню пожилых людей</t>
  </si>
  <si>
    <t xml:space="preserve">10 03 7951506 </t>
  </si>
  <si>
    <t>Поздравления юбиляров старшего поколения</t>
  </si>
  <si>
    <t xml:space="preserve">10 03 7951507 </t>
  </si>
  <si>
    <t>Поздравления участников битв под Москвой, Сталинградом, Курском, Берлинского сражения, жителей блокадного Ленинграда</t>
  </si>
  <si>
    <t xml:space="preserve">10 03 7951508 </t>
  </si>
  <si>
    <t>Единовременная денежная выплата в размере 500 рублей членам ГСВВиТ и активистам ветеранского движения города</t>
  </si>
  <si>
    <t xml:space="preserve">10 03 7951509 </t>
  </si>
  <si>
    <t>Реставрация памятников и могил участников ВОВ, ветеранов боевых действий, захороненных на кладбищах ЗАТО Железногорск</t>
  </si>
  <si>
    <t xml:space="preserve">10 03 7951510 </t>
  </si>
  <si>
    <t>Расходы по социальному обслуживанию граждан</t>
  </si>
  <si>
    <t xml:space="preserve">10 03 7951601 </t>
  </si>
  <si>
    <t xml:space="preserve">Льготный проезд до г.Красноярска и обратно в автобусах междугородного и пригородного сообщения с 50% скидкой отдельным категориям граждан, обучающихся по дневной форме в учебных заведениях г.Красноярска  и Красноярского края, проживающих на территории ЗАТО Железногорск </t>
  </si>
  <si>
    <t xml:space="preserve">10 03 7951602 </t>
  </si>
  <si>
    <t>Оказание адресной социальной помощии с учетом нуждаемости, среднедушевого дохода, величины прожиточного минимума, установленного в Красноярском крае в расчете на душу населения.</t>
  </si>
  <si>
    <t xml:space="preserve">10 03 7951603 </t>
  </si>
  <si>
    <t>Проведение "Декады инвалидов"</t>
  </si>
  <si>
    <t xml:space="preserve">10 03 7951604 </t>
  </si>
  <si>
    <t>Возмещение расходов на стационарное обслуживание граждан в ФГУЗ КБ № 51 ФМБА России, находящихся в трудной жизненной ситуации или в социально опасном положении</t>
  </si>
  <si>
    <t xml:space="preserve">10 03 7951605 </t>
  </si>
  <si>
    <t>Меры социальной поддержки  Почетных граждан ЗАТО Железногорск Красноярского края</t>
  </si>
  <si>
    <t xml:space="preserve">10 03 7951606 </t>
  </si>
  <si>
    <t>Компенсация 50 % оплаты размера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образования,родителям,являющимся работниками муниципальных дошкольных образовательных учреждений ЗАТО Железногорск, оплата труда которых осуществляется с 1по 9 разряд ЕТС,установленной на территории ЗАТО.</t>
  </si>
  <si>
    <t xml:space="preserve">10 03 7951607 </t>
  </si>
  <si>
    <t>Оказание помощи работникам муниципальных организаций, финансируемых за счет местного бюджета при приобретении путевок, с учетом нуждаемости, в санатории, профилактории</t>
  </si>
  <si>
    <t xml:space="preserve">10 03 7951608 </t>
  </si>
  <si>
    <t>Возмещение расходов на зубопротезирование работникам муниципальных организаций, финансируемых за счет местного бюджета</t>
  </si>
  <si>
    <t xml:space="preserve">10 03 7951609 </t>
  </si>
  <si>
    <t>Материальная поддержка работникам муниципальных организаций, финансируемых за счет средств местного бюджета</t>
  </si>
  <si>
    <t xml:space="preserve">10 03 7951610 </t>
  </si>
  <si>
    <t>Предоставление горячего питания (обедов) без взимания платы гражданам, находящимся в трудной жизненной ситуации, в т.ч. по медицинским показаниям</t>
  </si>
  <si>
    <t xml:space="preserve">10 03 7951611 </t>
  </si>
  <si>
    <t xml:space="preserve">Проезд в городском общественном автомобильном транспорте по льготным  тарифам отдельных категорий граждан зарегистрированных  в ЗАТО Железногорск, обучающихся по дневной форме в высших учебных заведениях, средних профессиональных учебных заведениях, начальных профессиональных учебных заведениях; в образовательных учреждениях реализующих образовательные программы общего образования,  специального (коррекционного) образования; в кадетском корпусе </t>
  </si>
  <si>
    <t xml:space="preserve">10 03 7951612 </t>
  </si>
  <si>
    <t>Ежемесячная денежная выплата в размере 600 рублей на приобретение продовольственных товаров для обеспечения дополнительного питания на ребенка в возрасте до 18 лет, состоящего на учете в туберкулезном отделении ФГУЗ №51 ФМБА России по бытовому контакту с больными активной формой туберкулеза</t>
  </si>
  <si>
    <t xml:space="preserve">10 03 7951613 </t>
  </si>
  <si>
    <t xml:space="preserve">10 03 7951614 </t>
  </si>
  <si>
    <t>Обеспечение детей новогодними подарками</t>
  </si>
  <si>
    <t>(в рублях)</t>
  </si>
  <si>
    <t>Исполнение публичных нормативных обязательств на 2008 год</t>
  </si>
  <si>
    <t>(руб.)</t>
  </si>
  <si>
    <t xml:space="preserve">Компенсация в размере 50% от стоимости питания работникам МОУ ДОД ДООЛ "Орбита", МОУ ДОД ДООЛ "Горный", МОУ ДОД ДЮСШ "Юность" , ДОЛ "Взлет" в период работы в загородных стационарных  учреждениях отдыха и оздоровления детей
</t>
  </si>
  <si>
    <t>Приложение №   7                          к решению Совета депутатов от от 18.12.2008 №51-382Р                                        Приложение № 8                                к решению Совета депутатов от 06.12.2007 №35-242Р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</si>
</sst>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5"/>
      <color indexed="8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5"/>
      <color theme="1"/>
      <name val="MS Sans Serif"/>
      <family val="2"/>
    </font>
    <font>
      <sz val="8"/>
      <color theme="1"/>
      <name val="MS Sans Serif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5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43" fillId="0" borderId="0" xfId="0" applyNumberFormat="1" applyFont="1" applyAlignment="1">
      <alignment horizontal="right"/>
    </xf>
    <xf numFmtId="49" fontId="44" fillId="0" borderId="11" xfId="0" applyNumberFormat="1" applyFont="1" applyFill="1" applyBorder="1" applyAlignment="1">
      <alignment horizontal="right"/>
    </xf>
    <xf numFmtId="49" fontId="43" fillId="0" borderId="11" xfId="0" applyNumberFormat="1" applyFont="1" applyFill="1" applyBorder="1" applyAlignment="1">
      <alignment horizontal="right"/>
    </xf>
    <xf numFmtId="49" fontId="43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44" fillId="0" borderId="10" xfId="0" applyNumberFormat="1" applyFont="1" applyFill="1" applyBorder="1" applyAlignment="1">
      <alignment horizontal="right"/>
    </xf>
    <xf numFmtId="4" fontId="44" fillId="0" borderId="11" xfId="0" applyNumberFormat="1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4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49" fontId="45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horizontal="right" wrapText="1"/>
    </xf>
    <xf numFmtId="0" fontId="43" fillId="0" borderId="11" xfId="0" applyFont="1" applyFill="1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right" vertical="center"/>
    </xf>
    <xf numFmtId="49" fontId="43" fillId="0" borderId="16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="60" zoomScalePageLayoutView="0" workbookViewId="0" topLeftCell="A1">
      <selection activeCell="D2" sqref="D2"/>
    </sheetView>
  </sheetViews>
  <sheetFormatPr defaultColWidth="9.140625" defaultRowHeight="15"/>
  <cols>
    <col min="1" max="1" width="4.421875" style="0" bestFit="1" customWidth="1"/>
    <col min="2" max="2" width="15.28125" style="9" customWidth="1"/>
    <col min="3" max="3" width="100.8515625" style="18" customWidth="1"/>
    <col min="4" max="4" width="28.140625" style="14" customWidth="1"/>
    <col min="5" max="7" width="12.00390625" style="0" hidden="1" customWidth="1"/>
    <col min="8" max="8" width="13.00390625" style="0" hidden="1" customWidth="1"/>
  </cols>
  <sheetData>
    <row r="1" spans="6:8" ht="15">
      <c r="F1" s="25"/>
      <c r="G1" s="26"/>
      <c r="H1" s="26"/>
    </row>
    <row r="2" spans="4:6" ht="141.75" customHeight="1">
      <c r="D2" s="22" t="s">
        <v>73</v>
      </c>
      <c r="F2" s="4"/>
    </row>
    <row r="3" spans="4:8" ht="15">
      <c r="D3" s="22"/>
      <c r="F3" s="25"/>
      <c r="G3" s="26"/>
      <c r="H3" s="26"/>
    </row>
    <row r="4" spans="1:8" ht="20.25">
      <c r="A4" s="27" t="s">
        <v>70</v>
      </c>
      <c r="B4" s="27"/>
      <c r="C4" s="27"/>
      <c r="D4" s="27"/>
      <c r="E4" s="27" t="s">
        <v>70</v>
      </c>
      <c r="F4" s="27"/>
      <c r="G4" s="27"/>
      <c r="H4" s="27"/>
    </row>
    <row r="6" spans="4:8" ht="15.75" thickBot="1">
      <c r="D6" s="23" t="s">
        <v>71</v>
      </c>
      <c r="H6" t="s">
        <v>69</v>
      </c>
    </row>
    <row r="7" spans="1:8" ht="15.75" thickBot="1">
      <c r="A7" s="28" t="s">
        <v>0</v>
      </c>
      <c r="B7" s="30" t="s">
        <v>3</v>
      </c>
      <c r="C7" s="32" t="s">
        <v>1</v>
      </c>
      <c r="D7" s="34" t="s">
        <v>4</v>
      </c>
      <c r="E7" s="35" t="s">
        <v>9</v>
      </c>
      <c r="F7" s="35"/>
      <c r="G7" s="35"/>
      <c r="H7" s="35"/>
    </row>
    <row r="8" spans="1:8" ht="30.75" thickBot="1">
      <c r="A8" s="29"/>
      <c r="B8" s="31"/>
      <c r="C8" s="33"/>
      <c r="D8" s="34"/>
      <c r="E8" s="1" t="s">
        <v>5</v>
      </c>
      <c r="F8" s="1" t="s">
        <v>6</v>
      </c>
      <c r="G8" s="1" t="s">
        <v>7</v>
      </c>
      <c r="H8" s="1" t="s">
        <v>8</v>
      </c>
    </row>
    <row r="9" spans="1:8" ht="16.5" thickBot="1">
      <c r="A9" s="5">
        <v>1</v>
      </c>
      <c r="B9" s="10"/>
      <c r="C9" s="19" t="s">
        <v>2</v>
      </c>
      <c r="D9" s="15">
        <f>SUM(E9:H9)</f>
        <v>34994471</v>
      </c>
      <c r="E9" s="2">
        <v>5071763</v>
      </c>
      <c r="F9" s="2">
        <v>8051900.55</v>
      </c>
      <c r="G9" s="2">
        <v>8345018</v>
      </c>
      <c r="H9" s="2">
        <f>13526189.45-400</f>
        <v>13525789.45</v>
      </c>
    </row>
    <row r="10" spans="1:8" ht="15.75">
      <c r="A10" s="6">
        <v>2</v>
      </c>
      <c r="B10" s="11" t="s">
        <v>10</v>
      </c>
      <c r="C10" s="20" t="s">
        <v>11</v>
      </c>
      <c r="D10" s="16">
        <f aca="true" t="shared" si="0" ref="D10:D39">SUM(E10:H10)</f>
        <v>34994471</v>
      </c>
      <c r="E10" s="3">
        <v>5071763</v>
      </c>
      <c r="F10" s="3">
        <v>8051900.55</v>
      </c>
      <c r="G10" s="3">
        <v>8345018</v>
      </c>
      <c r="H10" s="3">
        <f>13526189.45-400</f>
        <v>13525789.45</v>
      </c>
    </row>
    <row r="11" spans="1:8" ht="15.75">
      <c r="A11" s="6">
        <v>3</v>
      </c>
      <c r="B11" s="11" t="s">
        <v>12</v>
      </c>
      <c r="C11" s="20" t="s">
        <v>13</v>
      </c>
      <c r="D11" s="16">
        <f t="shared" si="0"/>
        <v>3129300</v>
      </c>
      <c r="E11" s="3">
        <v>673013</v>
      </c>
      <c r="F11" s="3">
        <v>950000</v>
      </c>
      <c r="G11" s="3">
        <v>760000</v>
      </c>
      <c r="H11" s="3">
        <v>746287</v>
      </c>
    </row>
    <row r="12" spans="1:8" ht="31.5">
      <c r="A12" s="6">
        <v>4</v>
      </c>
      <c r="B12" s="12" t="s">
        <v>14</v>
      </c>
      <c r="C12" s="21" t="s">
        <v>15</v>
      </c>
      <c r="D12" s="17">
        <f t="shared" si="0"/>
        <v>3129300</v>
      </c>
      <c r="E12" s="3">
        <v>673013</v>
      </c>
      <c r="F12" s="3">
        <v>950000</v>
      </c>
      <c r="G12" s="3">
        <v>760000</v>
      </c>
      <c r="H12" s="3">
        <v>746287</v>
      </c>
    </row>
    <row r="13" spans="1:8" ht="15.75">
      <c r="A13" s="6">
        <v>5</v>
      </c>
      <c r="B13" s="11" t="s">
        <v>16</v>
      </c>
      <c r="C13" s="20" t="s">
        <v>17</v>
      </c>
      <c r="D13" s="16">
        <f t="shared" si="0"/>
        <v>31865171</v>
      </c>
      <c r="E13" s="3">
        <v>4398750</v>
      </c>
      <c r="F13" s="3">
        <v>7101900.55</v>
      </c>
      <c r="G13" s="3">
        <v>7585018</v>
      </c>
      <c r="H13" s="3">
        <f>12779902.45-400</f>
        <v>12779502.45</v>
      </c>
    </row>
    <row r="14" spans="1:8" ht="15.75">
      <c r="A14" s="6">
        <v>6</v>
      </c>
      <c r="B14" s="12" t="s">
        <v>18</v>
      </c>
      <c r="C14" s="21" t="s">
        <v>19</v>
      </c>
      <c r="D14" s="17">
        <f t="shared" si="0"/>
        <v>5300000</v>
      </c>
      <c r="E14" s="3">
        <v>0</v>
      </c>
      <c r="F14" s="3">
        <v>0</v>
      </c>
      <c r="G14" s="3">
        <v>2650000</v>
      </c>
      <c r="H14" s="3">
        <v>2650000</v>
      </c>
    </row>
    <row r="15" spans="1:8" ht="63">
      <c r="A15" s="5">
        <v>7</v>
      </c>
      <c r="B15" s="12" t="s">
        <v>20</v>
      </c>
      <c r="C15" s="21" t="s">
        <v>21</v>
      </c>
      <c r="D15" s="17">
        <f t="shared" si="0"/>
        <v>1985200</v>
      </c>
      <c r="E15" s="3">
        <v>490000</v>
      </c>
      <c r="F15" s="3">
        <v>530000</v>
      </c>
      <c r="G15" s="3">
        <v>0</v>
      </c>
      <c r="H15" s="3">
        <f>965600-400</f>
        <v>965200</v>
      </c>
    </row>
    <row r="16" spans="1:8" ht="36.75" customHeight="1">
      <c r="A16" s="6">
        <v>8</v>
      </c>
      <c r="B16" s="12" t="s">
        <v>22</v>
      </c>
      <c r="C16" s="21" t="s">
        <v>23</v>
      </c>
      <c r="D16" s="17">
        <f t="shared" si="0"/>
        <v>1771770</v>
      </c>
      <c r="E16" s="3">
        <v>0</v>
      </c>
      <c r="F16" s="3">
        <v>1771770</v>
      </c>
      <c r="G16" s="3">
        <v>0</v>
      </c>
      <c r="H16" s="3">
        <v>0</v>
      </c>
    </row>
    <row r="17" spans="1:8" ht="31.5">
      <c r="A17" s="6">
        <v>9</v>
      </c>
      <c r="B17" s="12" t="s">
        <v>24</v>
      </c>
      <c r="C17" s="21" t="s">
        <v>25</v>
      </c>
      <c r="D17" s="17">
        <f t="shared" si="0"/>
        <v>65000</v>
      </c>
      <c r="E17" s="3">
        <v>0</v>
      </c>
      <c r="F17" s="3">
        <v>15000</v>
      </c>
      <c r="G17" s="3">
        <v>25000</v>
      </c>
      <c r="H17" s="3">
        <v>25000</v>
      </c>
    </row>
    <row r="18" spans="1:8" ht="15.75">
      <c r="A18" s="6">
        <v>10</v>
      </c>
      <c r="B18" s="12" t="s">
        <v>26</v>
      </c>
      <c r="C18" s="21" t="s">
        <v>27</v>
      </c>
      <c r="D18" s="17">
        <f t="shared" si="0"/>
        <v>128230</v>
      </c>
      <c r="E18" s="3">
        <v>74250</v>
      </c>
      <c r="F18" s="3">
        <v>18250</v>
      </c>
      <c r="G18" s="3">
        <v>18250</v>
      </c>
      <c r="H18" s="3">
        <v>17480</v>
      </c>
    </row>
    <row r="19" spans="1:8" ht="15.75">
      <c r="A19" s="6">
        <v>11</v>
      </c>
      <c r="B19" s="12" t="s">
        <v>28</v>
      </c>
      <c r="C19" s="21" t="s">
        <v>29</v>
      </c>
      <c r="D19" s="17">
        <f t="shared" si="0"/>
        <v>921230</v>
      </c>
      <c r="E19" s="3">
        <v>283000</v>
      </c>
      <c r="F19" s="3">
        <v>290000</v>
      </c>
      <c r="G19" s="3">
        <v>165000</v>
      </c>
      <c r="H19" s="3">
        <v>183230</v>
      </c>
    </row>
    <row r="20" spans="1:8" ht="15.75">
      <c r="A20" s="6">
        <v>12</v>
      </c>
      <c r="B20" s="12" t="s">
        <v>30</v>
      </c>
      <c r="C20" s="21" t="s">
        <v>31</v>
      </c>
      <c r="D20" s="17">
        <f t="shared" si="0"/>
        <v>420800</v>
      </c>
      <c r="E20" s="3">
        <v>0</v>
      </c>
      <c r="F20" s="3">
        <v>200000</v>
      </c>
      <c r="G20" s="3">
        <v>220800</v>
      </c>
      <c r="H20" s="3">
        <v>0</v>
      </c>
    </row>
    <row r="21" spans="1:8" ht="15.75">
      <c r="A21" s="5">
        <v>13</v>
      </c>
      <c r="B21" s="12" t="s">
        <v>32</v>
      </c>
      <c r="C21" s="21" t="s">
        <v>33</v>
      </c>
      <c r="D21" s="17">
        <f t="shared" si="0"/>
        <v>52200</v>
      </c>
      <c r="E21" s="3">
        <v>9500</v>
      </c>
      <c r="F21" s="3">
        <v>19000</v>
      </c>
      <c r="G21" s="3">
        <v>14200</v>
      </c>
      <c r="H21" s="3">
        <v>9500</v>
      </c>
    </row>
    <row r="22" spans="1:8" ht="31.5">
      <c r="A22" s="6">
        <v>14</v>
      </c>
      <c r="B22" s="12" t="s">
        <v>34</v>
      </c>
      <c r="C22" s="21" t="s">
        <v>35</v>
      </c>
      <c r="D22" s="17">
        <f t="shared" si="0"/>
        <v>40000</v>
      </c>
      <c r="E22" s="3">
        <v>9500</v>
      </c>
      <c r="F22" s="3">
        <v>14500</v>
      </c>
      <c r="G22" s="3">
        <v>10400</v>
      </c>
      <c r="H22" s="3">
        <v>5600</v>
      </c>
    </row>
    <row r="23" spans="1:8" ht="31.5">
      <c r="A23" s="6">
        <v>15</v>
      </c>
      <c r="B23" s="12" t="s">
        <v>36</v>
      </c>
      <c r="C23" s="21" t="s">
        <v>37</v>
      </c>
      <c r="D23" s="17">
        <f t="shared" si="0"/>
        <v>110000</v>
      </c>
      <c r="E23" s="3">
        <v>0</v>
      </c>
      <c r="F23" s="3">
        <v>0</v>
      </c>
      <c r="G23" s="3">
        <v>0</v>
      </c>
      <c r="H23" s="3">
        <v>110000</v>
      </c>
    </row>
    <row r="24" spans="1:8" ht="31.5">
      <c r="A24" s="6">
        <v>16</v>
      </c>
      <c r="B24" s="12" t="s">
        <v>38</v>
      </c>
      <c r="C24" s="21" t="s">
        <v>39</v>
      </c>
      <c r="D24" s="17">
        <f t="shared" si="0"/>
        <v>165000</v>
      </c>
      <c r="E24" s="3">
        <v>0</v>
      </c>
      <c r="F24" s="3">
        <v>80000</v>
      </c>
      <c r="G24" s="3">
        <v>85000</v>
      </c>
      <c r="H24" s="3">
        <v>0</v>
      </c>
    </row>
    <row r="25" spans="1:8" ht="15.75">
      <c r="A25" s="6">
        <v>17</v>
      </c>
      <c r="B25" s="12" t="s">
        <v>40</v>
      </c>
      <c r="C25" s="21" t="s">
        <v>41</v>
      </c>
      <c r="D25" s="17">
        <f t="shared" si="0"/>
        <v>33743</v>
      </c>
      <c r="E25" s="3">
        <v>0</v>
      </c>
      <c r="F25" s="3">
        <v>23980.55</v>
      </c>
      <c r="G25" s="3">
        <v>5000</v>
      </c>
      <c r="H25" s="3">
        <v>4762.45</v>
      </c>
    </row>
    <row r="26" spans="1:8" ht="63">
      <c r="A26" s="6">
        <v>18</v>
      </c>
      <c r="B26" s="12" t="s">
        <v>42</v>
      </c>
      <c r="C26" s="21" t="s">
        <v>43</v>
      </c>
      <c r="D26" s="17">
        <f t="shared" si="0"/>
        <v>1115400</v>
      </c>
      <c r="E26" s="3">
        <v>350000</v>
      </c>
      <c r="F26" s="3">
        <v>100000</v>
      </c>
      <c r="G26" s="3">
        <v>143530</v>
      </c>
      <c r="H26" s="3">
        <v>521870</v>
      </c>
    </row>
    <row r="27" spans="1:8" ht="47.25">
      <c r="A27" s="5">
        <v>19</v>
      </c>
      <c r="B27" s="12" t="s">
        <v>44</v>
      </c>
      <c r="C27" s="21" t="s">
        <v>45</v>
      </c>
      <c r="D27" s="17">
        <f t="shared" si="0"/>
        <v>4773000</v>
      </c>
      <c r="E27" s="3">
        <v>1100000</v>
      </c>
      <c r="F27" s="3">
        <v>1158000</v>
      </c>
      <c r="G27" s="3">
        <v>1258000</v>
      </c>
      <c r="H27" s="3">
        <v>1257000</v>
      </c>
    </row>
    <row r="28" spans="1:8" ht="15.75">
      <c r="A28" s="6">
        <v>20</v>
      </c>
      <c r="B28" s="12" t="s">
        <v>46</v>
      </c>
      <c r="C28" s="21" t="s">
        <v>47</v>
      </c>
      <c r="D28" s="17">
        <f t="shared" si="0"/>
        <v>427600</v>
      </c>
      <c r="E28" s="3">
        <v>0</v>
      </c>
      <c r="F28" s="3">
        <v>0</v>
      </c>
      <c r="G28" s="3">
        <v>0</v>
      </c>
      <c r="H28" s="3">
        <v>427600</v>
      </c>
    </row>
    <row r="29" spans="1:8" ht="31.5">
      <c r="A29" s="6">
        <v>21</v>
      </c>
      <c r="B29" s="12" t="s">
        <v>48</v>
      </c>
      <c r="C29" s="21" t="s">
        <v>49</v>
      </c>
      <c r="D29" s="17">
        <f t="shared" si="0"/>
        <v>592170</v>
      </c>
      <c r="E29" s="3">
        <v>0</v>
      </c>
      <c r="F29" s="3">
        <v>126900</v>
      </c>
      <c r="G29" s="3">
        <v>197700</v>
      </c>
      <c r="H29" s="3">
        <v>267570</v>
      </c>
    </row>
    <row r="30" spans="1:8" ht="24.75" customHeight="1">
      <c r="A30" s="6">
        <v>22</v>
      </c>
      <c r="B30" s="12" t="s">
        <v>50</v>
      </c>
      <c r="C30" s="21" t="s">
        <v>51</v>
      </c>
      <c r="D30" s="17">
        <f t="shared" si="0"/>
        <v>859500</v>
      </c>
      <c r="E30" s="3">
        <v>150000</v>
      </c>
      <c r="F30" s="3">
        <v>225000</v>
      </c>
      <c r="G30" s="3">
        <v>250000</v>
      </c>
      <c r="H30" s="3">
        <v>234500</v>
      </c>
    </row>
    <row r="31" spans="1:8" ht="78.75">
      <c r="A31" s="6">
        <v>23</v>
      </c>
      <c r="B31" s="12" t="s">
        <v>52</v>
      </c>
      <c r="C31" s="21" t="s">
        <v>53</v>
      </c>
      <c r="D31" s="17">
        <f t="shared" si="0"/>
        <v>255000</v>
      </c>
      <c r="E31" s="3">
        <v>112500</v>
      </c>
      <c r="F31" s="3">
        <v>37500</v>
      </c>
      <c r="G31" s="3">
        <v>38500</v>
      </c>
      <c r="H31" s="3">
        <v>66500</v>
      </c>
    </row>
    <row r="32" spans="1:8" ht="33.75" customHeight="1">
      <c r="A32" s="6">
        <v>24</v>
      </c>
      <c r="B32" s="12" t="s">
        <v>54</v>
      </c>
      <c r="C32" s="21" t="s">
        <v>55</v>
      </c>
      <c r="D32" s="17">
        <f t="shared" si="0"/>
        <v>2700000</v>
      </c>
      <c r="E32" s="3">
        <v>35000</v>
      </c>
      <c r="F32" s="3">
        <v>400000</v>
      </c>
      <c r="G32" s="3">
        <v>750000</v>
      </c>
      <c r="H32" s="3">
        <v>1515000</v>
      </c>
    </row>
    <row r="33" spans="1:8" ht="31.5">
      <c r="A33" s="5">
        <v>25</v>
      </c>
      <c r="B33" s="12" t="s">
        <v>56</v>
      </c>
      <c r="C33" s="21" t="s">
        <v>57</v>
      </c>
      <c r="D33" s="17">
        <f t="shared" si="0"/>
        <v>550000</v>
      </c>
      <c r="E33" s="3">
        <v>55000</v>
      </c>
      <c r="F33" s="3">
        <v>205000</v>
      </c>
      <c r="G33" s="3">
        <v>152500</v>
      </c>
      <c r="H33" s="3">
        <v>137500</v>
      </c>
    </row>
    <row r="34" spans="1:8" ht="31.5">
      <c r="A34" s="6">
        <v>26</v>
      </c>
      <c r="B34" s="12" t="s">
        <v>58</v>
      </c>
      <c r="C34" s="21" t="s">
        <v>59</v>
      </c>
      <c r="D34" s="17">
        <f t="shared" si="0"/>
        <v>200000</v>
      </c>
      <c r="E34" s="3">
        <v>65000</v>
      </c>
      <c r="F34" s="3">
        <v>30000</v>
      </c>
      <c r="G34" s="3">
        <v>105000</v>
      </c>
      <c r="H34" s="3">
        <v>0</v>
      </c>
    </row>
    <row r="35" spans="1:8" ht="31.5">
      <c r="A35" s="6">
        <v>27</v>
      </c>
      <c r="B35" s="12" t="s">
        <v>60</v>
      </c>
      <c r="C35" s="21" t="s">
        <v>61</v>
      </c>
      <c r="D35" s="17">
        <f t="shared" si="0"/>
        <v>500000</v>
      </c>
      <c r="E35" s="3">
        <v>125000</v>
      </c>
      <c r="F35" s="3">
        <v>125000</v>
      </c>
      <c r="G35" s="3">
        <v>125000</v>
      </c>
      <c r="H35" s="3">
        <v>125000</v>
      </c>
    </row>
    <row r="36" spans="1:8" ht="96" customHeight="1">
      <c r="A36" s="6">
        <v>28</v>
      </c>
      <c r="B36" s="12" t="s">
        <v>62</v>
      </c>
      <c r="C36" s="21" t="s">
        <v>63</v>
      </c>
      <c r="D36" s="17">
        <f t="shared" si="0"/>
        <v>6549836</v>
      </c>
      <c r="E36" s="3">
        <v>1540000</v>
      </c>
      <c r="F36" s="3">
        <v>1630000</v>
      </c>
      <c r="G36" s="3">
        <v>660000</v>
      </c>
      <c r="H36" s="3">
        <v>2719836</v>
      </c>
    </row>
    <row r="37" spans="1:8" ht="63">
      <c r="A37" s="6">
        <v>29</v>
      </c>
      <c r="B37" s="12" t="s">
        <v>64</v>
      </c>
      <c r="C37" s="21" t="s">
        <v>65</v>
      </c>
      <c r="D37" s="17">
        <f t="shared" si="0"/>
        <v>240000</v>
      </c>
      <c r="E37" s="3">
        <v>0</v>
      </c>
      <c r="F37" s="3">
        <v>102000</v>
      </c>
      <c r="G37" s="3">
        <v>52000</v>
      </c>
      <c r="H37" s="3">
        <v>86000</v>
      </c>
    </row>
    <row r="38" spans="1:8" ht="63.75" customHeight="1">
      <c r="A38" s="7">
        <v>30</v>
      </c>
      <c r="B38" s="12" t="s">
        <v>66</v>
      </c>
      <c r="C38" s="24" t="s">
        <v>72</v>
      </c>
      <c r="D38" s="17">
        <f t="shared" si="0"/>
        <v>659138</v>
      </c>
      <c r="E38" s="3">
        <v>0</v>
      </c>
      <c r="F38" s="3">
        <v>0</v>
      </c>
      <c r="G38" s="3">
        <v>659138</v>
      </c>
      <c r="H38" s="3">
        <v>0</v>
      </c>
    </row>
    <row r="39" spans="1:8" ht="34.5" customHeight="1">
      <c r="A39" s="8">
        <v>31</v>
      </c>
      <c r="B39" s="13" t="s">
        <v>67</v>
      </c>
      <c r="C39" s="21" t="s">
        <v>68</v>
      </c>
      <c r="D39" s="17">
        <f t="shared" si="0"/>
        <v>1450354</v>
      </c>
      <c r="E39" s="3">
        <v>0</v>
      </c>
      <c r="F39" s="3">
        <v>0</v>
      </c>
      <c r="G39" s="3">
        <v>0</v>
      </c>
      <c r="H39" s="3">
        <v>1450354</v>
      </c>
    </row>
  </sheetData>
  <sheetProtection/>
  <mergeCells count="9">
    <mergeCell ref="F1:H1"/>
    <mergeCell ref="F3:H3"/>
    <mergeCell ref="A4:D4"/>
    <mergeCell ref="E4:H4"/>
    <mergeCell ref="A7:A8"/>
    <mergeCell ref="B7:B8"/>
    <mergeCell ref="C7:C8"/>
    <mergeCell ref="D7:D8"/>
    <mergeCell ref="E7:H7"/>
  </mergeCells>
  <printOptions horizontalCentered="1"/>
  <pageMargins left="0" right="0" top="0" bottom="0.7874015748031497" header="0.31496062992125984" footer="0.31496062992125984"/>
  <pageSetup fitToHeight="0" fitToWidth="1" horizontalDpi="600" verticalDpi="600" orientation="portrait" paperSize="9" scale="68" r:id="rId1"/>
  <headerFooter>
    <oddFooter>&amp;L&amp;С Стр.&amp;R08.12.2008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Петлахова</dc:creator>
  <cp:keywords/>
  <dc:description/>
  <cp:lastModifiedBy>Бутова</cp:lastModifiedBy>
  <cp:lastPrinted>2008-12-19T06:55:50Z</cp:lastPrinted>
  <dcterms:created xsi:type="dcterms:W3CDTF">2008-12-08T11:54:44Z</dcterms:created>
  <dcterms:modified xsi:type="dcterms:W3CDTF">2008-12-23T05:18:42Z</dcterms:modified>
  <cp:category/>
  <cp:version/>
  <cp:contentType/>
  <cp:contentStatus/>
</cp:coreProperties>
</file>