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90" windowWidth="19410" windowHeight="11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F15" i="1"/>
  <c r="E15"/>
  <c r="D15"/>
  <c r="G15" s="1"/>
  <c r="F17"/>
  <c r="E17"/>
  <c r="G20"/>
  <c r="D17"/>
  <c r="G21"/>
  <c r="D26"/>
  <c r="D16" s="1"/>
  <c r="D27"/>
  <c r="F26"/>
  <c r="F16" s="1"/>
  <c r="E26"/>
  <c r="G25"/>
  <c r="F27"/>
  <c r="E27"/>
  <c r="G31"/>
  <c r="G27" s="1"/>
  <c r="G17" l="1"/>
  <c r="E16"/>
  <c r="E12" s="1"/>
  <c r="D12"/>
  <c r="F12"/>
  <c r="G22"/>
  <c r="G26" s="1"/>
  <c r="G16" l="1"/>
  <c r="G12"/>
</calcChain>
</file>

<file path=xl/sharedStrings.xml><?xml version="1.0" encoding="utf-8"?>
<sst xmlns="http://schemas.openxmlformats.org/spreadsheetml/2006/main" count="41" uniqueCount="26">
  <si>
    <t>Статус</t>
  </si>
  <si>
    <t>Наименование муниципальной программы, подпрограммы муниципальной программы</t>
  </si>
  <si>
    <t>Итого на период</t>
  </si>
  <si>
    <t xml:space="preserve">Всего                    </t>
  </si>
  <si>
    <t xml:space="preserve">в том числе:             </t>
  </si>
  <si>
    <t xml:space="preserve">федеральный бюджет    </t>
  </si>
  <si>
    <t xml:space="preserve">краевой бюджет           </t>
  </si>
  <si>
    <t xml:space="preserve">местный бюджет    </t>
  </si>
  <si>
    <t>Муниципальная программа</t>
  </si>
  <si>
    <t>Подпрограмма № 1</t>
  </si>
  <si>
    <t>Подпрограмма № 2</t>
  </si>
  <si>
    <t>Подпрограмма № 3</t>
  </si>
  <si>
    <t xml:space="preserve">«Реформирование и модернизация жилищно-коммунального хозяйства и повышение энергетической эффективности на территории ЗАТО Железногорск» </t>
  </si>
  <si>
    <t xml:space="preserve"> «Модернизация и капитальный ремонт объектов коммунальной инфраструктуры и энергетического комплекса ЗАТО Железногорск» </t>
  </si>
  <si>
    <t xml:space="preserve"> «Развитие объектов социальной сферы, специального назначения и жилищно-коммунального хозяйства  ЗАТО  Железногорск» </t>
  </si>
  <si>
    <t>«Энергосбережение и повышение энергетической эффективности ЗАТО Железногорск»</t>
  </si>
  <si>
    <t>Уровень бюджетной системы/ источники финансирования</t>
  </si>
  <si>
    <t>к постановлению Администарции ЗАТО г.Железногорск</t>
  </si>
  <si>
    <t xml:space="preserve">Оценка расходов (руб.), годы
</t>
  </si>
  <si>
    <t>Приложение № 3</t>
  </si>
  <si>
    <t>Информация об источниках финансирования подпрограмм, отдельных мероприятий муниципальной программы (средства местного бюджета, в том числе средства, поступившие из бюджетов других уровней бюджетной системы)</t>
  </si>
  <si>
    <t xml:space="preserve">к муниципальной программе «Реформирование и модернизация жилищно-коммунального хозяйства и повышение энергетической эффективности на территории ЗАТО Железногорск»   </t>
  </si>
  <si>
    <t>И.о.руководителя УГХ</t>
  </si>
  <si>
    <t>Т.В.Синкина</t>
  </si>
  <si>
    <t>Приложение №3</t>
  </si>
  <si>
    <t>от19.03.2020 № 582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</si>
</sst>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3" fillId="0" borderId="0" xfId="0" applyFont="1"/>
    <xf numFmtId="4" fontId="1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/>
    </xf>
    <xf numFmtId="4" fontId="1" fillId="0" borderId="1" xfId="0" applyNumberFormat="1" applyFont="1" applyBorder="1" applyAlignment="1" applyProtection="1">
      <alignment horizontal="center" vertical="center"/>
      <protection locked="0"/>
    </xf>
    <xf numFmtId="4" fontId="2" fillId="0" borderId="1" xfId="0" applyNumberFormat="1" applyFont="1" applyBorder="1" applyAlignment="1" applyProtection="1">
      <alignment horizontal="center" vertical="center"/>
      <protection locked="0"/>
    </xf>
    <xf numFmtId="4" fontId="2" fillId="0" borderId="1" xfId="0" applyNumberFormat="1" applyFont="1" applyBorder="1" applyAlignment="1">
      <alignment horizontal="center" vertical="center"/>
    </xf>
    <xf numFmtId="4" fontId="1" fillId="2" borderId="1" xfId="0" applyNumberFormat="1" applyFont="1" applyFill="1" applyBorder="1" applyAlignment="1">
      <alignment horizontal="center" vertical="center"/>
    </xf>
    <xf numFmtId="4" fontId="3" fillId="2" borderId="1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center" vertical="center" wrapText="1"/>
    </xf>
    <xf numFmtId="0" fontId="3" fillId="0" borderId="0" xfId="0" applyFont="1" applyAlignment="1"/>
    <xf numFmtId="0" fontId="1" fillId="0" borderId="0" xfId="0" applyFont="1"/>
    <xf numFmtId="4" fontId="1" fillId="0" borderId="0" xfId="0" applyNumberFormat="1" applyFont="1"/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33"/>
  <sheetViews>
    <sheetView tabSelected="1" workbookViewId="0">
      <selection activeCell="E6" sqref="E6:G6"/>
    </sheetView>
  </sheetViews>
  <sheetFormatPr defaultRowHeight="15"/>
  <cols>
    <col min="1" max="1" width="19.7109375" style="13" customWidth="1"/>
    <col min="2" max="2" width="23.28515625" style="13" customWidth="1"/>
    <col min="3" max="3" width="20.42578125" style="13" customWidth="1"/>
    <col min="4" max="4" width="16.42578125" style="13" customWidth="1"/>
    <col min="5" max="5" width="16.5703125" style="13" customWidth="1"/>
    <col min="6" max="6" width="16.42578125" style="13" customWidth="1"/>
    <col min="7" max="7" width="22" style="13" customWidth="1"/>
    <col min="8" max="10" width="9.140625" style="13"/>
    <col min="11" max="11" width="12.42578125" style="13" bestFit="1" customWidth="1"/>
    <col min="12" max="16384" width="9.140625" style="13"/>
  </cols>
  <sheetData>
    <row r="1" spans="1:11">
      <c r="E1" s="15" t="s">
        <v>24</v>
      </c>
      <c r="F1" s="10"/>
      <c r="G1" s="10"/>
    </row>
    <row r="2" spans="1:11">
      <c r="E2" s="26" t="s">
        <v>17</v>
      </c>
      <c r="F2" s="26"/>
      <c r="G2" s="26"/>
    </row>
    <row r="3" spans="1:11">
      <c r="E3" s="26" t="s">
        <v>25</v>
      </c>
      <c r="F3" s="26"/>
      <c r="G3" s="26"/>
    </row>
    <row r="4" spans="1:11">
      <c r="E4" s="10"/>
      <c r="F4" s="10"/>
      <c r="G4" s="10"/>
    </row>
    <row r="5" spans="1:11">
      <c r="E5" s="26" t="s">
        <v>19</v>
      </c>
      <c r="F5" s="26"/>
      <c r="G5" s="26"/>
    </row>
    <row r="6" spans="1:11" ht="63" customHeight="1">
      <c r="E6" s="27" t="s">
        <v>21</v>
      </c>
      <c r="F6" s="27"/>
      <c r="G6" s="27"/>
    </row>
    <row r="7" spans="1:11" ht="52.5" customHeight="1">
      <c r="A7" s="17" t="s">
        <v>20</v>
      </c>
      <c r="B7" s="17"/>
      <c r="C7" s="17"/>
      <c r="D7" s="17"/>
      <c r="E7" s="17"/>
      <c r="F7" s="17"/>
      <c r="G7" s="17"/>
    </row>
    <row r="9" spans="1:11">
      <c r="A9" s="16" t="s">
        <v>0</v>
      </c>
      <c r="B9" s="16" t="s">
        <v>1</v>
      </c>
      <c r="C9" s="16" t="s">
        <v>16</v>
      </c>
      <c r="D9" s="18" t="s">
        <v>18</v>
      </c>
      <c r="E9" s="19"/>
      <c r="F9" s="19"/>
      <c r="G9" s="20"/>
    </row>
    <row r="10" spans="1:11">
      <c r="A10" s="16"/>
      <c r="B10" s="16"/>
      <c r="C10" s="16"/>
      <c r="D10" s="21"/>
      <c r="E10" s="22"/>
      <c r="F10" s="22"/>
      <c r="G10" s="23"/>
    </row>
    <row r="11" spans="1:11">
      <c r="A11" s="16"/>
      <c r="B11" s="16"/>
      <c r="C11" s="16"/>
      <c r="D11" s="11">
        <v>2020</v>
      </c>
      <c r="E11" s="11">
        <v>2021</v>
      </c>
      <c r="F11" s="11">
        <v>2022</v>
      </c>
      <c r="G11" s="1" t="s">
        <v>2</v>
      </c>
    </row>
    <row r="12" spans="1:11">
      <c r="A12" s="16" t="s">
        <v>8</v>
      </c>
      <c r="B12" s="24" t="s">
        <v>12</v>
      </c>
      <c r="C12" s="11" t="s">
        <v>3</v>
      </c>
      <c r="D12" s="4">
        <f>D15+D16</f>
        <v>108968747</v>
      </c>
      <c r="E12" s="4">
        <f>E15+E16</f>
        <v>107706127</v>
      </c>
      <c r="F12" s="4">
        <f>F15+F16</f>
        <v>107706127</v>
      </c>
      <c r="G12" s="4">
        <f>F12+E12+D12</f>
        <v>324381001</v>
      </c>
      <c r="K12" s="14"/>
    </row>
    <row r="13" spans="1:11">
      <c r="A13" s="16"/>
      <c r="B13" s="25"/>
      <c r="C13" s="11" t="s">
        <v>4</v>
      </c>
      <c r="D13" s="4"/>
      <c r="E13" s="5"/>
      <c r="F13" s="5"/>
      <c r="G13" s="6"/>
    </row>
    <row r="14" spans="1:11" ht="30">
      <c r="A14" s="16"/>
      <c r="B14" s="25"/>
      <c r="C14" s="11" t="s">
        <v>5</v>
      </c>
      <c r="D14" s="4">
        <v>0</v>
      </c>
      <c r="E14" s="4">
        <v>0</v>
      </c>
      <c r="F14" s="4">
        <v>0</v>
      </c>
      <c r="G14" s="4">
        <v>0</v>
      </c>
      <c r="K14" s="14"/>
    </row>
    <row r="15" spans="1:11">
      <c r="A15" s="16"/>
      <c r="B15" s="25"/>
      <c r="C15" s="11" t="s">
        <v>6</v>
      </c>
      <c r="D15" s="4">
        <f>D25+D20</f>
        <v>92325220</v>
      </c>
      <c r="E15" s="4">
        <f t="shared" ref="E15:F15" si="0">E25+E20</f>
        <v>92062600</v>
      </c>
      <c r="F15" s="4">
        <f t="shared" si="0"/>
        <v>92062600</v>
      </c>
      <c r="G15" s="4">
        <f>F15+E15+D15</f>
        <v>276450420</v>
      </c>
    </row>
    <row r="16" spans="1:11">
      <c r="A16" s="16"/>
      <c r="B16" s="25"/>
      <c r="C16" s="11" t="s">
        <v>7</v>
      </c>
      <c r="D16" s="4">
        <f>D21+D26+D31</f>
        <v>16643527</v>
      </c>
      <c r="E16" s="4">
        <f>E21+E26+E31</f>
        <v>15643527</v>
      </c>
      <c r="F16" s="4">
        <f>F21+F26+F31</f>
        <v>15643527</v>
      </c>
      <c r="G16" s="4">
        <f>G21+G26+G31</f>
        <v>47930581</v>
      </c>
    </row>
    <row r="17" spans="1:7">
      <c r="A17" s="16" t="s">
        <v>9</v>
      </c>
      <c r="B17" s="16" t="s">
        <v>13</v>
      </c>
      <c r="C17" s="11" t="s">
        <v>3</v>
      </c>
      <c r="D17" s="4">
        <f>D19+D20++D21</f>
        <v>1262620</v>
      </c>
      <c r="E17" s="4">
        <f t="shared" ref="E17:G17" si="1">E19+E20++E21</f>
        <v>0</v>
      </c>
      <c r="F17" s="4">
        <f t="shared" si="1"/>
        <v>0</v>
      </c>
      <c r="G17" s="4">
        <f t="shared" si="1"/>
        <v>1262620</v>
      </c>
    </row>
    <row r="18" spans="1:7">
      <c r="A18" s="16"/>
      <c r="B18" s="16"/>
      <c r="C18" s="11" t="s">
        <v>4</v>
      </c>
      <c r="D18" s="4"/>
      <c r="E18" s="4"/>
      <c r="F18" s="4"/>
      <c r="G18" s="7"/>
    </row>
    <row r="19" spans="1:7" ht="30">
      <c r="A19" s="16"/>
      <c r="B19" s="16"/>
      <c r="C19" s="11" t="s">
        <v>5</v>
      </c>
      <c r="D19" s="4">
        <v>0</v>
      </c>
      <c r="E19" s="4">
        <v>0</v>
      </c>
      <c r="F19" s="4">
        <v>0</v>
      </c>
      <c r="G19" s="4">
        <v>0</v>
      </c>
    </row>
    <row r="20" spans="1:7">
      <c r="A20" s="16"/>
      <c r="B20" s="16"/>
      <c r="C20" s="11" t="s">
        <v>6</v>
      </c>
      <c r="D20" s="4">
        <v>262620</v>
      </c>
      <c r="E20" s="4">
        <v>0</v>
      </c>
      <c r="F20" s="4">
        <v>0</v>
      </c>
      <c r="G20" s="4">
        <f>F20+E20+D20</f>
        <v>262620</v>
      </c>
    </row>
    <row r="21" spans="1:7">
      <c r="A21" s="16"/>
      <c r="B21" s="16"/>
      <c r="C21" s="11" t="s">
        <v>7</v>
      </c>
      <c r="D21" s="3">
        <v>1000000</v>
      </c>
      <c r="E21" s="3">
        <v>0</v>
      </c>
      <c r="F21" s="3">
        <v>0</v>
      </c>
      <c r="G21" s="4">
        <f>F21+E21+D21</f>
        <v>1000000</v>
      </c>
    </row>
    <row r="22" spans="1:7">
      <c r="A22" s="16" t="s">
        <v>10</v>
      </c>
      <c r="B22" s="16" t="s">
        <v>14</v>
      </c>
      <c r="C22" s="11" t="s">
        <v>3</v>
      </c>
      <c r="D22" s="8">
        <v>105656127</v>
      </c>
      <c r="E22" s="8">
        <v>105656127</v>
      </c>
      <c r="F22" s="8">
        <v>105656127</v>
      </c>
      <c r="G22" s="8">
        <f>F22+E22+D22</f>
        <v>316968381</v>
      </c>
    </row>
    <row r="23" spans="1:7">
      <c r="A23" s="16"/>
      <c r="B23" s="16"/>
      <c r="C23" s="11" t="s">
        <v>4</v>
      </c>
      <c r="D23" s="4"/>
      <c r="E23" s="4"/>
      <c r="F23" s="4"/>
      <c r="G23" s="4"/>
    </row>
    <row r="24" spans="1:7" ht="30">
      <c r="A24" s="16"/>
      <c r="B24" s="16"/>
      <c r="C24" s="11" t="s">
        <v>5</v>
      </c>
      <c r="D24" s="4">
        <v>0</v>
      </c>
      <c r="E24" s="4">
        <v>0</v>
      </c>
      <c r="F24" s="4">
        <v>0</v>
      </c>
      <c r="G24" s="4">
        <v>0</v>
      </c>
    </row>
    <row r="25" spans="1:7">
      <c r="A25" s="16"/>
      <c r="B25" s="16"/>
      <c r="C25" s="11" t="s">
        <v>6</v>
      </c>
      <c r="D25" s="4">
        <v>92062600</v>
      </c>
      <c r="E25" s="4">
        <v>92062600</v>
      </c>
      <c r="F25" s="4">
        <v>92062600</v>
      </c>
      <c r="G25" s="4">
        <f>F25+E25+D25</f>
        <v>276187800</v>
      </c>
    </row>
    <row r="26" spans="1:7">
      <c r="A26" s="16"/>
      <c r="B26" s="16"/>
      <c r="C26" s="11" t="s">
        <v>7</v>
      </c>
      <c r="D26" s="4">
        <f>D22-D25</f>
        <v>13593527</v>
      </c>
      <c r="E26" s="4">
        <f>E22-E25</f>
        <v>13593527</v>
      </c>
      <c r="F26" s="4">
        <f>F22-F25</f>
        <v>13593527</v>
      </c>
      <c r="G26" s="4">
        <f>G22-G25</f>
        <v>40780581</v>
      </c>
    </row>
    <row r="27" spans="1:7">
      <c r="A27" s="16" t="s">
        <v>11</v>
      </c>
      <c r="B27" s="16" t="s">
        <v>15</v>
      </c>
      <c r="C27" s="11" t="s">
        <v>3</v>
      </c>
      <c r="D27" s="8">
        <f>D31</f>
        <v>2050000</v>
      </c>
      <c r="E27" s="8">
        <f>E31</f>
        <v>2050000</v>
      </c>
      <c r="F27" s="8">
        <f>F31</f>
        <v>2050000</v>
      </c>
      <c r="G27" s="8">
        <f>G31</f>
        <v>6150000</v>
      </c>
    </row>
    <row r="28" spans="1:7">
      <c r="A28" s="16"/>
      <c r="B28" s="16"/>
      <c r="C28" s="11" t="s">
        <v>4</v>
      </c>
      <c r="D28" s="4"/>
      <c r="E28" s="4"/>
      <c r="F28" s="4"/>
      <c r="G28" s="4"/>
    </row>
    <row r="29" spans="1:7" ht="30">
      <c r="A29" s="16"/>
      <c r="B29" s="16"/>
      <c r="C29" s="11" t="s">
        <v>5</v>
      </c>
      <c r="D29" s="4">
        <v>0</v>
      </c>
      <c r="E29" s="4">
        <v>0</v>
      </c>
      <c r="F29" s="4">
        <v>0</v>
      </c>
      <c r="G29" s="4">
        <v>0</v>
      </c>
    </row>
    <row r="30" spans="1:7">
      <c r="A30" s="16"/>
      <c r="B30" s="16"/>
      <c r="C30" s="11" t="s">
        <v>6</v>
      </c>
      <c r="D30" s="4">
        <v>0</v>
      </c>
      <c r="E30" s="4">
        <v>0</v>
      </c>
      <c r="F30" s="4">
        <v>0</v>
      </c>
      <c r="G30" s="4">
        <v>0</v>
      </c>
    </row>
    <row r="31" spans="1:7" ht="15.75">
      <c r="A31" s="16"/>
      <c r="B31" s="16"/>
      <c r="C31" s="11" t="s">
        <v>7</v>
      </c>
      <c r="D31" s="8">
        <v>2050000</v>
      </c>
      <c r="E31" s="8">
        <v>2050000</v>
      </c>
      <c r="F31" s="8">
        <v>2050000</v>
      </c>
      <c r="G31" s="9">
        <f>F31+E31+D31</f>
        <v>6150000</v>
      </c>
    </row>
    <row r="33" spans="2:6" ht="15.75">
      <c r="B33" s="12" t="s">
        <v>22</v>
      </c>
      <c r="C33" s="2"/>
      <c r="D33" s="2"/>
      <c r="F33" s="12" t="s">
        <v>23</v>
      </c>
    </row>
  </sheetData>
  <mergeCells count="17">
    <mergeCell ref="E2:G2"/>
    <mergeCell ref="E3:G3"/>
    <mergeCell ref="E6:G6"/>
    <mergeCell ref="E5:G5"/>
    <mergeCell ref="A12:A16"/>
    <mergeCell ref="A27:A31"/>
    <mergeCell ref="B27:B31"/>
    <mergeCell ref="A7:G7"/>
    <mergeCell ref="A22:A26"/>
    <mergeCell ref="B22:B26"/>
    <mergeCell ref="D9:G10"/>
    <mergeCell ref="A17:A21"/>
    <mergeCell ref="B17:B21"/>
    <mergeCell ref="A9:A11"/>
    <mergeCell ref="B9:B11"/>
    <mergeCell ref="C9:C11"/>
    <mergeCell ref="B12:B16"/>
  </mergeCells>
  <pageMargins left="0.7" right="0.7" top="0.75" bottom="0.75" header="0.3" footer="0.3"/>
  <pageSetup paperSize="9" scale="9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Sinkina</dc:creator>
  <cp:lastModifiedBy>Sinkina</cp:lastModifiedBy>
  <cp:lastPrinted>2020-03-16T08:59:33Z</cp:lastPrinted>
  <dcterms:created xsi:type="dcterms:W3CDTF">2013-09-24T03:22:44Z</dcterms:created>
  <dcterms:modified xsi:type="dcterms:W3CDTF">2020-03-20T03:11:55Z</dcterms:modified>
</cp:coreProperties>
</file>