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F21"/>
  <c r="D21"/>
  <c r="G21"/>
  <c r="F14"/>
  <c r="E14"/>
  <c r="D14"/>
  <c r="G14"/>
  <c r="D15"/>
  <c r="D16"/>
  <c r="F20"/>
  <c r="F16"/>
  <c r="G16"/>
  <c r="E16"/>
  <c r="G19"/>
  <c r="G13"/>
  <c r="G18"/>
  <c r="G23"/>
  <c r="G24"/>
  <c r="G20"/>
  <c r="E25"/>
  <c r="E15"/>
  <c r="E11"/>
  <c r="F25"/>
  <c r="D11"/>
  <c r="F15"/>
  <c r="G25"/>
  <c r="F11"/>
  <c r="G11"/>
  <c r="G15"/>
</calcChain>
</file>

<file path=xl/sharedStrings.xml><?xml version="1.0" encoding="utf-8"?>
<sst xmlns="http://schemas.openxmlformats.org/spreadsheetml/2006/main" count="31" uniqueCount="21">
  <si>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</si>
  <si>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</si>
  <si>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</si>
  <si>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</si>
  <si>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</si>
  <si>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</si>
  <si>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</si>
  <si>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</si>
  <si>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</si>
  <si>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</si>
  <si>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</si>
  <si>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</si>
  <si>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</si>
  <si>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</si>
  <si>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</si>
  <si>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</si>
  <si>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</si>
  <si>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</si>
  <si>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</si>
  <si>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>Начальник Социального отдела</t>
  </si>
  <si>
    <t>Администрации ЗАТО  г. Железногорск                                                                                        ________________                          А.М. Бачило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</si>
</sst>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 indent="15"/>
    </xf>
    <xf numFmtId="0" fontId="0" fillId="2" borderId="0" xfId="0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1" fillId="2" borderId="0" xfId="0" applyFont="1" applyFill="1" applyAlignment="1"/>
    <xf numFmtId="0" fontId="0" fillId="2" borderId="0" xfId="0" applyFill="1" applyAlignment="1"/>
    <xf numFmtId="0" fontId="3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2" fillId="2" borderId="0" xfId="0" applyFont="1" applyFill="1"/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10" fillId="2" borderId="0" xfId="0" applyFont="1" applyFill="1"/>
    <xf numFmtId="4" fontId="10" fillId="2" borderId="0" xfId="0" applyNumberFormat="1" applyFont="1" applyFill="1"/>
    <xf numFmtId="0" fontId="9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1051084</xdr:colOff>
      <xdr:row>8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3409" y="20364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1051084</xdr:colOff>
      <xdr:row>20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3409" y="426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zoomScaleNormal="100" zoomScaleSheetLayoutView="100" zoomScalePageLayoutView="90" workbookViewId="0">
      <selection activeCell="C35" sqref="A1:IV65536"/>
    </sheetView>
  </sheetViews>
  <sheetFormatPr defaultRowHeight="15"/>
  <cols>
    <col min="1" max="1" width="17" style="2" customWidth="1"/>
    <col min="2" max="2" width="33.42578125" style="2" customWidth="1"/>
    <col min="3" max="3" width="25.28515625" style="2" customWidth="1"/>
    <col min="4" max="4" width="14.28515625" style="2" customWidth="1"/>
    <col min="5" max="6" width="14" style="2" customWidth="1"/>
    <col min="7" max="7" width="15.28515625" style="2" customWidth="1"/>
    <col min="8" max="16384" width="9.140625" style="2"/>
  </cols>
  <sheetData>
    <row r="1" spans="1:11" ht="16.899999999999999" customHeight="1">
      <c r="A1" s="1"/>
      <c r="D1" s="3" t="s">
        <v>10</v>
      </c>
      <c r="E1" s="4"/>
      <c r="F1" s="4"/>
      <c r="G1" s="4"/>
      <c r="H1" s="5"/>
      <c r="I1" s="6"/>
      <c r="J1" s="6"/>
      <c r="K1" s="6"/>
    </row>
    <row r="2" spans="1:11" ht="36.75" customHeight="1">
      <c r="A2" s="1"/>
      <c r="D2" s="7" t="s">
        <v>13</v>
      </c>
      <c r="E2" s="4"/>
      <c r="F2" s="4"/>
      <c r="G2" s="4"/>
      <c r="H2" s="8"/>
      <c r="I2" s="6"/>
      <c r="J2" s="6"/>
      <c r="K2" s="6"/>
    </row>
    <row r="3" spans="1:11" ht="15.6" customHeight="1">
      <c r="A3" s="1"/>
      <c r="D3" s="9"/>
      <c r="E3" s="10"/>
      <c r="F3" s="10"/>
      <c r="G3" s="10"/>
      <c r="H3" s="8"/>
      <c r="I3" s="6"/>
      <c r="J3" s="6"/>
      <c r="K3" s="6"/>
    </row>
    <row r="4" spans="1:11" ht="15.6" customHeight="1">
      <c r="A4" s="1"/>
    </row>
    <row r="5" spans="1:11" ht="15.75" customHeight="1">
      <c r="A5" s="11" t="s">
        <v>18</v>
      </c>
      <c r="B5" s="11"/>
      <c r="C5" s="11"/>
      <c r="D5" s="11"/>
      <c r="E5" s="11"/>
      <c r="F5" s="11"/>
      <c r="G5" s="11"/>
    </row>
    <row r="6" spans="1:11" ht="17.25" customHeight="1">
      <c r="A6" s="11"/>
      <c r="B6" s="11"/>
      <c r="C6" s="11"/>
      <c r="D6" s="11"/>
      <c r="E6" s="11"/>
      <c r="F6" s="11"/>
      <c r="G6" s="11"/>
    </row>
    <row r="7" spans="1:11" ht="15" customHeight="1">
      <c r="A7" s="11"/>
      <c r="B7" s="11"/>
      <c r="C7" s="11"/>
      <c r="D7" s="11"/>
      <c r="E7" s="11"/>
      <c r="F7" s="11"/>
      <c r="G7" s="11"/>
    </row>
    <row r="8" spans="1:11" ht="13.9" customHeight="1"/>
    <row r="9" spans="1:11" s="16" customFormat="1" ht="19.899999999999999" customHeight="1">
      <c r="A9" s="12" t="s">
        <v>0</v>
      </c>
      <c r="B9" s="12" t="s">
        <v>1</v>
      </c>
      <c r="C9" s="12" t="s">
        <v>14</v>
      </c>
      <c r="D9" s="13" t="s">
        <v>12</v>
      </c>
      <c r="E9" s="14"/>
      <c r="F9" s="14"/>
      <c r="G9" s="15"/>
    </row>
    <row r="10" spans="1:11" s="16" customFormat="1" ht="24" customHeight="1">
      <c r="A10" s="17"/>
      <c r="B10" s="17"/>
      <c r="C10" s="17"/>
      <c r="D10" s="18">
        <v>2020</v>
      </c>
      <c r="E10" s="18">
        <v>2021</v>
      </c>
      <c r="F10" s="18">
        <v>2022</v>
      </c>
      <c r="G10" s="19" t="s">
        <v>2</v>
      </c>
    </row>
    <row r="11" spans="1:11" s="16" customFormat="1" ht="16.149999999999999" customHeight="1">
      <c r="A11" s="12" t="s">
        <v>11</v>
      </c>
      <c r="B11" s="20" t="s">
        <v>16</v>
      </c>
      <c r="C11" s="21" t="s">
        <v>3</v>
      </c>
      <c r="D11" s="22">
        <f>D13+D14+D15</f>
        <v>188297330.94</v>
      </c>
      <c r="E11" s="22">
        <f>E15</f>
        <v>189129298</v>
      </c>
      <c r="F11" s="22">
        <f>F15</f>
        <v>189129298</v>
      </c>
      <c r="G11" s="22">
        <f>D11+E11+F11</f>
        <v>566555926.94000006</v>
      </c>
    </row>
    <row r="12" spans="1:11" s="16" customFormat="1">
      <c r="A12" s="23"/>
      <c r="B12" s="24"/>
      <c r="C12" s="25" t="s">
        <v>4</v>
      </c>
      <c r="D12" s="22"/>
      <c r="E12" s="22"/>
      <c r="F12" s="22"/>
      <c r="G12" s="22"/>
    </row>
    <row r="13" spans="1:11" s="16" customFormat="1" ht="15" customHeight="1">
      <c r="A13" s="23"/>
      <c r="B13" s="24"/>
      <c r="C13" s="25" t="s">
        <v>5</v>
      </c>
      <c r="D13" s="22">
        <v>0</v>
      </c>
      <c r="E13" s="22">
        <v>0</v>
      </c>
      <c r="F13" s="22">
        <v>0</v>
      </c>
      <c r="G13" s="22">
        <f>SUM(D13:F13)</f>
        <v>0</v>
      </c>
    </row>
    <row r="14" spans="1:11" s="16" customFormat="1">
      <c r="A14" s="23"/>
      <c r="B14" s="24"/>
      <c r="C14" s="25" t="s">
        <v>6</v>
      </c>
      <c r="D14" s="22">
        <f t="shared" ref="D14:F15" si="0">D19+D24</f>
        <v>2342600</v>
      </c>
      <c r="E14" s="22">
        <f t="shared" si="0"/>
        <v>0</v>
      </c>
      <c r="F14" s="22">
        <f t="shared" si="0"/>
        <v>0</v>
      </c>
      <c r="G14" s="22">
        <f>D14+E14+F14</f>
        <v>2342600</v>
      </c>
    </row>
    <row r="15" spans="1:11" s="16" customFormat="1" ht="14.25" customHeight="1">
      <c r="A15" s="23"/>
      <c r="B15" s="24"/>
      <c r="C15" s="25" t="s">
        <v>7</v>
      </c>
      <c r="D15" s="22">
        <f t="shared" si="0"/>
        <v>185954730.94</v>
      </c>
      <c r="E15" s="22">
        <f t="shared" si="0"/>
        <v>189129298</v>
      </c>
      <c r="F15" s="22">
        <f t="shared" si="0"/>
        <v>189129298</v>
      </c>
      <c r="G15" s="22">
        <f>D15+E15+F15</f>
        <v>564213326.94000006</v>
      </c>
    </row>
    <row r="16" spans="1:11" s="16" customFormat="1" ht="15.6" customHeight="1">
      <c r="A16" s="26" t="s">
        <v>8</v>
      </c>
      <c r="B16" s="20" t="s">
        <v>15</v>
      </c>
      <c r="C16" s="25" t="s">
        <v>3</v>
      </c>
      <c r="D16" s="22">
        <f>D18+D19+D20</f>
        <v>85327153.400000006</v>
      </c>
      <c r="E16" s="22">
        <f>E20</f>
        <v>86319892</v>
      </c>
      <c r="F16" s="22">
        <f>F20</f>
        <v>86319892</v>
      </c>
      <c r="G16" s="22">
        <f>D16+E16+F16</f>
        <v>257966937.40000001</v>
      </c>
    </row>
    <row r="17" spans="1:10" s="16" customFormat="1">
      <c r="A17" s="27"/>
      <c r="B17" s="24"/>
      <c r="C17" s="25" t="s">
        <v>4</v>
      </c>
      <c r="D17" s="22"/>
      <c r="E17" s="22"/>
      <c r="F17" s="22"/>
      <c r="G17" s="22"/>
    </row>
    <row r="18" spans="1:10" s="16" customFormat="1" ht="14.25" customHeight="1">
      <c r="A18" s="27"/>
      <c r="B18" s="24"/>
      <c r="C18" s="25" t="s">
        <v>5</v>
      </c>
      <c r="D18" s="22">
        <v>0</v>
      </c>
      <c r="E18" s="22">
        <v>0</v>
      </c>
      <c r="F18" s="22">
        <v>0</v>
      </c>
      <c r="G18" s="22">
        <f>SUM(D18:F18)</f>
        <v>0</v>
      </c>
    </row>
    <row r="19" spans="1:10" s="16" customFormat="1">
      <c r="A19" s="27"/>
      <c r="B19" s="24"/>
      <c r="C19" s="25" t="s">
        <v>6</v>
      </c>
      <c r="D19" s="22">
        <v>0</v>
      </c>
      <c r="E19" s="22">
        <v>0</v>
      </c>
      <c r="F19" s="22">
        <v>0</v>
      </c>
      <c r="G19" s="22">
        <f>SUM(D19:F19)</f>
        <v>0</v>
      </c>
    </row>
    <row r="20" spans="1:10" s="16" customFormat="1" ht="13.5" customHeight="1">
      <c r="A20" s="27"/>
      <c r="B20" s="24"/>
      <c r="C20" s="25" t="s">
        <v>7</v>
      </c>
      <c r="D20" s="22">
        <v>85327153.400000006</v>
      </c>
      <c r="E20" s="22">
        <v>86319892</v>
      </c>
      <c r="F20" s="22">
        <f>E20</f>
        <v>86319892</v>
      </c>
      <c r="G20" s="22">
        <f>D20+E20+F20</f>
        <v>257966937.40000001</v>
      </c>
    </row>
    <row r="21" spans="1:10" s="16" customFormat="1" ht="15" customHeight="1">
      <c r="A21" s="26" t="s">
        <v>9</v>
      </c>
      <c r="B21" s="28" t="s">
        <v>17</v>
      </c>
      <c r="C21" s="25" t="s">
        <v>3</v>
      </c>
      <c r="D21" s="22">
        <f>D24+D25</f>
        <v>102970177.54000001</v>
      </c>
      <c r="E21" s="22">
        <f>102809406</f>
        <v>102809406</v>
      </c>
      <c r="F21" s="22">
        <f>102809406</f>
        <v>102809406</v>
      </c>
      <c r="G21" s="22">
        <f>D21+E21+F21</f>
        <v>308588989.54000002</v>
      </c>
    </row>
    <row r="22" spans="1:10" s="16" customFormat="1">
      <c r="A22" s="27"/>
      <c r="B22" s="29"/>
      <c r="C22" s="25" t="s">
        <v>4</v>
      </c>
      <c r="D22" s="22"/>
      <c r="E22" s="22"/>
      <c r="F22" s="22"/>
      <c r="G22" s="22"/>
    </row>
    <row r="23" spans="1:10" s="16" customFormat="1" ht="14.25" customHeight="1">
      <c r="A23" s="27"/>
      <c r="B23" s="29"/>
      <c r="C23" s="25" t="s">
        <v>5</v>
      </c>
      <c r="D23" s="22">
        <v>0</v>
      </c>
      <c r="E23" s="22">
        <v>0</v>
      </c>
      <c r="F23" s="22">
        <v>0</v>
      </c>
      <c r="G23" s="22">
        <f>SUM(D23:F23)</f>
        <v>0</v>
      </c>
    </row>
    <row r="24" spans="1:10" s="16" customFormat="1">
      <c r="A24" s="27"/>
      <c r="B24" s="29"/>
      <c r="C24" s="25" t="s">
        <v>6</v>
      </c>
      <c r="D24" s="22">
        <v>2342600</v>
      </c>
      <c r="E24" s="22">
        <v>0</v>
      </c>
      <c r="F24" s="22">
        <v>0</v>
      </c>
      <c r="G24" s="22">
        <f>SUM(D24:F24)</f>
        <v>2342600</v>
      </c>
    </row>
    <row r="25" spans="1:10" s="16" customFormat="1" ht="13.5" customHeight="1">
      <c r="A25" s="30"/>
      <c r="B25" s="31"/>
      <c r="C25" s="25" t="s">
        <v>7</v>
      </c>
      <c r="D25" s="22">
        <v>100627577.54000001</v>
      </c>
      <c r="E25" s="22">
        <f>E21-E24</f>
        <v>102809406</v>
      </c>
      <c r="F25" s="22">
        <f>E25</f>
        <v>102809406</v>
      </c>
      <c r="G25" s="22">
        <f>D25+E25+F25</f>
        <v>306246389.54000002</v>
      </c>
    </row>
    <row r="26" spans="1:10" s="16" customFormat="1" ht="13.5" customHeight="1">
      <c r="A26" s="32"/>
      <c r="B26" s="33"/>
      <c r="C26" s="34"/>
      <c r="D26" s="35"/>
      <c r="E26" s="35"/>
      <c r="F26" s="35"/>
      <c r="G26" s="35"/>
    </row>
    <row r="27" spans="1:10" ht="12.75" customHeight="1"/>
    <row r="28" spans="1:10" ht="15.75">
      <c r="A28" s="36" t="s">
        <v>19</v>
      </c>
      <c r="B28" s="37"/>
      <c r="C28" s="37"/>
      <c r="D28" s="38"/>
      <c r="E28" s="37"/>
      <c r="F28" s="37"/>
      <c r="G28" s="37"/>
      <c r="H28" s="39"/>
      <c r="I28" s="39"/>
      <c r="J28" s="39"/>
    </row>
    <row r="29" spans="1:10" ht="15.75">
      <c r="A29" s="37" t="s">
        <v>20</v>
      </c>
      <c r="B29" s="37"/>
      <c r="C29" s="37"/>
      <c r="D29" s="37"/>
      <c r="E29" s="37"/>
      <c r="F29" s="37"/>
      <c r="G29" s="38"/>
      <c r="H29" s="39"/>
      <c r="I29" s="39"/>
      <c r="J29" s="39"/>
    </row>
  </sheetData>
  <mergeCells count="13">
    <mergeCell ref="D1:G1"/>
    <mergeCell ref="A11:A15"/>
    <mergeCell ref="B21:B25"/>
    <mergeCell ref="B9:B10"/>
    <mergeCell ref="A9:A10"/>
    <mergeCell ref="B11:B15"/>
    <mergeCell ref="A21:A25"/>
    <mergeCell ref="A16:A20"/>
    <mergeCell ref="C9:C10"/>
    <mergeCell ref="B16:B20"/>
    <mergeCell ref="D2:G2"/>
    <mergeCell ref="D9:G9"/>
    <mergeCell ref="A5:G7"/>
  </mergeCells>
  <phoneticPr fontId="5" type="noConversion"/>
  <pageMargins left="0.70866141732283472" right="0.39370078740157483" top="0.74803149606299213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2020-12-04T03:08:03Z</dcterms:modified>
</cp:coreProperties>
</file>