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27795" windowHeight="11835"/>
  </bookViews>
  <sheets>
    <sheet name="для постановления" sheetId="1" r:id="rId1"/>
  </sheets>
  <externalReferences>
    <externalReference r:id="rId2"/>
  </externalReferences>
  <definedNames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25725"/>
</workbook>
</file>

<file path=xl/calcChain.xml><?xml version="1.0" encoding="utf-8"?>
<calcChain xmlns="http://schemas.openxmlformats.org/spreadsheetml/2006/main">
  <c r="I20" i="1"/>
  <c r="J18"/>
  <c r="I18"/>
  <c r="G16"/>
  <c r="D16"/>
  <c r="G15"/>
  <c r="E15"/>
  <c r="G14"/>
  <c r="E14"/>
  <c r="D14"/>
  <c r="G13"/>
  <c r="E13" s="1"/>
  <c r="D13"/>
  <c r="G12"/>
  <c r="E12"/>
  <c r="D12"/>
  <c r="G11"/>
  <c r="E11" s="1"/>
  <c r="D11"/>
</calcChain>
</file>

<file path=xl/sharedStrings.xml><?xml version="1.0" encoding="utf-8"?>
<sst xmlns="http://schemas.openxmlformats.org/spreadsheetml/2006/main" count="27" uniqueCount="27">
  <si>
    <t>приложение</t>
  </si>
  <si>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</si>
  <si>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</si>
  <si>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</si>
  <si>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</si>
  <si>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</si>
  <si>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</si>
  <si>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</si>
  <si>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</si>
  <si>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</si>
  <si>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</si>
  <si>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</si>
  <si>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</si>
  <si>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</si>
  <si>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</si>
  <si>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</si>
  <si>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</si>
  <si>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</si>
  <si>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</si>
  <si>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Р.12.1.0100.0001.001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</si>
  <si>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</si>
  <si>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Р.12.1.0096.0003.001</t>
  </si>
  <si>
    <t>67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</si>
  <si>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</si>
  <si>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</si>
  <si>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</t>
  </si>
  <si>
    <t>от 21.01.2021 № 143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</si>
</sst>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2" fillId="7" borderId="0"/>
    <xf numFmtId="0" fontId="12" fillId="0" borderId="0">
      <alignment wrapText="1"/>
    </xf>
    <xf numFmtId="0" fontId="12" fillId="0" borderId="0"/>
    <xf numFmtId="0" fontId="14" fillId="0" borderId="0">
      <alignment horizontal="center"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4" fillId="0" borderId="0">
      <alignment horizontal="center"/>
    </xf>
    <xf numFmtId="0" fontId="12" fillId="0" borderId="0">
      <alignment horizontal="right"/>
    </xf>
    <xf numFmtId="0" fontId="12" fillId="0" borderId="0">
      <alignment horizontal="right"/>
    </xf>
    <xf numFmtId="0" fontId="12" fillId="7" borderId="2"/>
    <xf numFmtId="1" fontId="12" fillId="0" borderId="3">
      <alignment horizontal="center" vertical="top" shrinkToFit="1"/>
    </xf>
    <xf numFmtId="0" fontId="12" fillId="7" borderId="2"/>
    <xf numFmtId="0" fontId="12" fillId="0" borderId="3">
      <alignment horizontal="center" vertical="center" wrapText="1"/>
    </xf>
    <xf numFmtId="0" fontId="12" fillId="0" borderId="3">
      <alignment horizontal="center" vertical="center" wrapText="1"/>
    </xf>
    <xf numFmtId="0" fontId="12" fillId="7" borderId="4"/>
    <xf numFmtId="0" fontId="12" fillId="7" borderId="5"/>
    <xf numFmtId="0" fontId="12" fillId="7" borderId="0">
      <alignment shrinkToFit="1"/>
    </xf>
    <xf numFmtId="49" fontId="12" fillId="0" borderId="3">
      <alignment horizontal="left" vertical="top" wrapText="1" indent="2"/>
    </xf>
    <xf numFmtId="0" fontId="15" fillId="0" borderId="4">
      <alignment horizontal="right"/>
    </xf>
    <xf numFmtId="49" fontId="12" fillId="0" borderId="3">
      <alignment horizontal="center" vertical="top" shrinkToFit="1"/>
    </xf>
    <xf numFmtId="4" fontId="15" fillId="8" borderId="4">
      <alignment horizontal="right" vertical="top" shrinkToFit="1"/>
    </xf>
    <xf numFmtId="4" fontId="12" fillId="0" borderId="3">
      <alignment horizontal="right" vertical="top" shrinkToFit="1"/>
    </xf>
    <xf numFmtId="4" fontId="15" fillId="9" borderId="4">
      <alignment horizontal="right" vertical="top" shrinkToFit="1"/>
    </xf>
    <xf numFmtId="10" fontId="12" fillId="0" borderId="3">
      <alignment horizontal="right" vertical="top" shrinkToFit="1"/>
    </xf>
    <xf numFmtId="0" fontId="12" fillId="0" borderId="0">
      <alignment horizontal="left" wrapText="1"/>
    </xf>
    <xf numFmtId="0" fontId="12" fillId="7" borderId="5">
      <alignment shrinkToFit="1"/>
    </xf>
    <xf numFmtId="0" fontId="15" fillId="0" borderId="3">
      <alignment vertical="top" wrapText="1"/>
    </xf>
    <xf numFmtId="0" fontId="15" fillId="0" borderId="3">
      <alignment horizontal="left"/>
    </xf>
    <xf numFmtId="49" fontId="12" fillId="0" borderId="3">
      <alignment horizontal="center" vertical="top" shrinkToFit="1"/>
    </xf>
    <xf numFmtId="4" fontId="15" fillId="2" borderId="3">
      <alignment horizontal="right" vertical="top" shrinkToFit="1"/>
    </xf>
    <xf numFmtId="4" fontId="15" fillId="8" borderId="3">
      <alignment horizontal="right" vertical="top" shrinkToFit="1"/>
    </xf>
    <xf numFmtId="10" fontId="15" fillId="2" borderId="3">
      <alignment horizontal="right" vertical="top" shrinkToFit="1"/>
    </xf>
    <xf numFmtId="4" fontId="15" fillId="9" borderId="3">
      <alignment horizontal="right" vertical="top" shrinkToFit="1"/>
    </xf>
    <xf numFmtId="0" fontId="12" fillId="7" borderId="4"/>
    <xf numFmtId="0" fontId="12" fillId="7" borderId="5"/>
    <xf numFmtId="0" fontId="12" fillId="0" borderId="0">
      <alignment horizontal="left" wrapText="1"/>
    </xf>
    <xf numFmtId="0" fontId="12" fillId="7" borderId="5">
      <alignment horizontal="center"/>
    </xf>
    <xf numFmtId="0" fontId="15" fillId="0" borderId="3">
      <alignment vertical="top" wrapText="1"/>
    </xf>
    <xf numFmtId="4" fontId="15" fillId="0" borderId="3">
      <alignment horizontal="right" vertical="top" shrinkToFit="1"/>
    </xf>
    <xf numFmtId="4" fontId="15" fillId="9" borderId="3">
      <alignment horizontal="right" vertical="top" shrinkToFit="1"/>
    </xf>
    <xf numFmtId="49" fontId="12" fillId="0" borderId="3">
      <alignment horizontal="left" vertical="top" wrapText="1" indent="2"/>
    </xf>
    <xf numFmtId="10" fontId="15" fillId="9" borderId="3">
      <alignment horizontal="right" vertical="top" shrinkToFit="1"/>
    </xf>
    <xf numFmtId="4" fontId="12" fillId="0" borderId="3">
      <alignment horizontal="right" vertical="top" shrinkToFit="1"/>
    </xf>
    <xf numFmtId="0" fontId="12" fillId="7" borderId="5">
      <alignment horizontal="center"/>
    </xf>
    <xf numFmtId="0" fontId="12" fillId="7" borderId="5">
      <alignment shrinkToFit="1"/>
    </xf>
    <xf numFmtId="0" fontId="12" fillId="7" borderId="5">
      <alignment horizontal="left"/>
    </xf>
    <xf numFmtId="0" fontId="12" fillId="7" borderId="4">
      <alignment horizontal="center"/>
    </xf>
    <xf numFmtId="0" fontId="12" fillId="7" borderId="4">
      <alignment horizontal="center"/>
    </xf>
    <xf numFmtId="0" fontId="12" fillId="7" borderId="5">
      <alignment horizontal="center"/>
    </xf>
    <xf numFmtId="0" fontId="12" fillId="7" borderId="4">
      <alignment horizontal="left"/>
    </xf>
    <xf numFmtId="0" fontId="12" fillId="7" borderId="4">
      <alignment horizontal="center"/>
    </xf>
    <xf numFmtId="4" fontId="15" fillId="9" borderId="3">
      <alignment horizontal="right" vertical="top" shrinkToFit="1"/>
    </xf>
    <xf numFmtId="10" fontId="15" fillId="9" borderId="3">
      <alignment horizontal="right" vertical="top" shrinkToFit="1"/>
    </xf>
    <xf numFmtId="0" fontId="15" fillId="0" borderId="3">
      <alignment vertical="top" wrapText="1"/>
    </xf>
    <xf numFmtId="4" fontId="15" fillId="9" borderId="3">
      <alignment horizontal="right" vertical="top" shrinkToFit="1"/>
    </xf>
    <xf numFmtId="0" fontId="16" fillId="0" borderId="0"/>
    <xf numFmtId="0" fontId="1" fillId="0" borderId="0"/>
    <xf numFmtId="0" fontId="17" fillId="0" borderId="0"/>
    <xf numFmtId="0" fontId="17" fillId="0" borderId="0"/>
    <xf numFmtId="0" fontId="16" fillId="10" borderId="0"/>
    <xf numFmtId="0" fontId="16" fillId="10" borderId="0"/>
    <xf numFmtId="0" fontId="18" fillId="0" borderId="0"/>
    <xf numFmtId="0" fontId="19" fillId="0" borderId="0"/>
    <xf numFmtId="0" fontId="2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4" fontId="2" fillId="3" borderId="0" xfId="0" applyNumberFormat="1" applyFont="1" applyFill="1"/>
    <xf numFmtId="49" fontId="7" fillId="3" borderId="0" xfId="0" applyNumberFormat="1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</cellXfs>
  <cellStyles count="76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3" xfId="65"/>
    <cellStyle name="Обычный 3 2" xfId="66"/>
    <cellStyle name="Обычный 4" xfId="67"/>
    <cellStyle name="Обычный 4 2" xfId="68"/>
    <cellStyle name="Обычный 5" xfId="69"/>
    <cellStyle name="Обычный 6" xfId="70"/>
    <cellStyle name="Обычный 7" xfId="71"/>
    <cellStyle name="Финансовый 2" xfId="72"/>
    <cellStyle name="Финансовый 2 2" xfId="73"/>
    <cellStyle name="Финансовый 2 2 2" xfId="74"/>
    <cellStyle name="Финансовый 2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3;&#1102;&#1073;&#1072;/&#1057;&#1052;&#1045;&#1058;&#1067;/2021/&#1089;&#1084;&#1077;&#1090;&#1099;%20&#1091;&#1090;&#1086;&#1095;&#1085;&#1077;&#1085;&#1085;&#1099;&#1077;%202021/&#1052;&#1062;%20&#1091;&#1090;&#1086;&#1095;&#1085;%20&#1057;&#1052;&#1045;&#1058;&#1040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111,112"/>
      <sheetName val="244"/>
      <sheetName val="247"/>
      <sheetName val="244 (КИСЛОРОД)"/>
      <sheetName val="852"/>
      <sheetName val="853"/>
      <sheetName val="Ресурсный центр"/>
      <sheetName val="от МЦ"/>
      <sheetName val="Расчет"/>
      <sheetName val="нов мер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244 патриотика"/>
      <sheetName val="проект 2021"/>
      <sheetName val="на 2021 от ир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I2">
            <v>16</v>
          </cell>
        </row>
        <row r="3">
          <cell r="I3">
            <v>55</v>
          </cell>
        </row>
        <row r="4">
          <cell r="I4">
            <v>17</v>
          </cell>
        </row>
        <row r="5">
          <cell r="I5">
            <v>5</v>
          </cell>
        </row>
        <row r="7">
          <cell r="I7">
            <v>0</v>
          </cell>
        </row>
      </sheetData>
      <sheetData sheetId="14">
        <row r="106">
          <cell r="N106">
            <v>50545.847951926888</v>
          </cell>
        </row>
        <row r="107">
          <cell r="N107">
            <v>76135.770970636018</v>
          </cell>
        </row>
        <row r="108">
          <cell r="N108">
            <v>70960.055610865704</v>
          </cell>
        </row>
        <row r="109">
          <cell r="N109">
            <v>93679.256723083017</v>
          </cell>
        </row>
        <row r="110">
          <cell r="N110">
            <v>93772.755960926224</v>
          </cell>
        </row>
        <row r="111">
          <cell r="N111">
            <v>0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2:L156"/>
  <sheetViews>
    <sheetView tabSelected="1" zoomScale="90" zoomScaleNormal="90" zoomScalePageLayoutView="85" workbookViewId="0">
      <selection activeCell="V7" sqref="V7"/>
    </sheetView>
  </sheetViews>
  <sheetFormatPr defaultColWidth="9.140625" defaultRowHeight="1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4" hidden="1" customWidth="1"/>
    <col min="8" max="8" width="19.85546875" hidden="1" customWidth="1"/>
    <col min="9" max="11" width="14.85546875" hidden="1" customWidth="1"/>
    <col min="12" max="12" width="16.85546875" hidden="1" customWidth="1"/>
    <col min="13" max="15" width="0" hidden="1" customWidth="1"/>
  </cols>
  <sheetData>
    <row r="2" spans="1:12">
      <c r="C2" s="2"/>
      <c r="D2" s="2" t="s">
        <v>0</v>
      </c>
      <c r="E2" s="2"/>
      <c r="F2" s="2"/>
      <c r="G2" s="3"/>
    </row>
    <row r="3" spans="1:12">
      <c r="C3" s="2"/>
      <c r="D3" s="2" t="s">
        <v>1</v>
      </c>
      <c r="E3" s="2"/>
      <c r="F3" s="2"/>
      <c r="G3" s="3"/>
    </row>
    <row r="4" spans="1:12">
      <c r="C4" s="2"/>
      <c r="D4" s="2" t="s">
        <v>2</v>
      </c>
      <c r="E4" s="2"/>
      <c r="F4" s="2"/>
      <c r="G4" s="3"/>
    </row>
    <row r="5" spans="1:12">
      <c r="C5" s="2"/>
      <c r="D5" s="2" t="s">
        <v>26</v>
      </c>
      <c r="E5" s="2"/>
      <c r="F5" s="2"/>
      <c r="G5" s="3"/>
    </row>
    <row r="6" spans="1:12">
      <c r="C6" s="2"/>
    </row>
    <row r="8" spans="1:12">
      <c r="B8" s="5"/>
      <c r="C8" s="6"/>
      <c r="D8" s="7"/>
      <c r="E8" s="7"/>
      <c r="F8" s="7"/>
      <c r="G8" s="8"/>
      <c r="H8" s="9"/>
      <c r="I8" s="10"/>
      <c r="J8" s="10"/>
      <c r="K8" s="10"/>
    </row>
    <row r="9" spans="1:12" ht="25.5">
      <c r="A9" s="11" t="s">
        <v>3</v>
      </c>
      <c r="B9" s="12" t="s">
        <v>4</v>
      </c>
      <c r="C9" s="13" t="s">
        <v>5</v>
      </c>
      <c r="D9" s="13" t="s">
        <v>6</v>
      </c>
      <c r="E9" s="13" t="s">
        <v>7</v>
      </c>
      <c r="F9" s="14"/>
      <c r="G9" s="15"/>
      <c r="I9" s="16"/>
      <c r="J9" s="16"/>
      <c r="K9" s="16"/>
    </row>
    <row r="10" spans="1:12" ht="26.25" customHeight="1">
      <c r="A10" s="11">
        <v>1</v>
      </c>
      <c r="B10" s="11">
        <v>1</v>
      </c>
      <c r="C10" s="11">
        <v>2</v>
      </c>
      <c r="D10" s="11">
        <v>3</v>
      </c>
      <c r="E10" s="11">
        <v>4</v>
      </c>
      <c r="F10" s="17"/>
      <c r="G10" s="18" t="s">
        <v>8</v>
      </c>
      <c r="H10" s="19" t="s">
        <v>9</v>
      </c>
      <c r="I10" s="20" t="s">
        <v>10</v>
      </c>
      <c r="J10" s="20" t="s">
        <v>11</v>
      </c>
      <c r="L10" s="21"/>
    </row>
    <row r="11" spans="1:12" ht="93.75" customHeight="1">
      <c r="A11" s="11">
        <v>1</v>
      </c>
      <c r="B11" s="22" t="s">
        <v>12</v>
      </c>
      <c r="C11" s="23" t="s">
        <v>13</v>
      </c>
      <c r="D11" s="24">
        <f>'[1]нов мер'!I2</f>
        <v>16</v>
      </c>
      <c r="E11" s="25">
        <f>G11</f>
        <v>50545.847951926888</v>
      </c>
      <c r="F11" s="26"/>
      <c r="G11" s="25">
        <f>'[1]субсидия и софин верная'!N106</f>
        <v>50545.847951926888</v>
      </c>
      <c r="H11" s="27"/>
      <c r="I11" s="28">
        <v>808733.6</v>
      </c>
      <c r="J11" s="25"/>
      <c r="K11" s="29"/>
      <c r="L11" s="29"/>
    </row>
    <row r="12" spans="1:12" ht="132" customHeight="1">
      <c r="A12" s="11">
        <v>2</v>
      </c>
      <c r="B12" s="22" t="s">
        <v>14</v>
      </c>
      <c r="C12" s="23" t="s">
        <v>15</v>
      </c>
      <c r="D12" s="24">
        <f>'[1]нов мер'!I3</f>
        <v>55</v>
      </c>
      <c r="E12" s="25">
        <f>G12+0.01</f>
        <v>76135.780970636013</v>
      </c>
      <c r="F12" s="26"/>
      <c r="G12" s="25">
        <f>'[1]субсидия и софин верная'!N107</f>
        <v>76135.770970636018</v>
      </c>
      <c r="H12" s="27"/>
      <c r="I12" s="28">
        <v>4187467.35</v>
      </c>
      <c r="J12" s="25"/>
      <c r="K12" s="29"/>
      <c r="L12" s="29"/>
    </row>
    <row r="13" spans="1:12" ht="100.5" customHeight="1">
      <c r="A13" s="30">
        <v>3</v>
      </c>
      <c r="B13" s="22" t="s">
        <v>16</v>
      </c>
      <c r="C13" s="23" t="s">
        <v>17</v>
      </c>
      <c r="D13" s="24">
        <f>'[1]нов мер'!I4</f>
        <v>17</v>
      </c>
      <c r="E13" s="25">
        <f>G13-0.02</f>
        <v>70960.0356108657</v>
      </c>
      <c r="F13" s="26"/>
      <c r="G13" s="25">
        <f>'[1]субсидия и софин верная'!N108</f>
        <v>70960.055610865704</v>
      </c>
      <c r="H13" s="27">
        <v>-0.02</v>
      </c>
      <c r="I13" s="31">
        <v>1206321.02</v>
      </c>
      <c r="J13" s="32">
        <v>1206320.68</v>
      </c>
      <c r="K13" s="29"/>
      <c r="L13" s="29"/>
    </row>
    <row r="14" spans="1:12" ht="109.5" customHeight="1">
      <c r="A14" s="30">
        <v>4</v>
      </c>
      <c r="B14" s="22" t="s">
        <v>18</v>
      </c>
      <c r="C14" s="23" t="s">
        <v>19</v>
      </c>
      <c r="D14" s="24">
        <f>'[1]нов мер'!I5</f>
        <v>5</v>
      </c>
      <c r="E14" s="25">
        <f>G14</f>
        <v>93679.256723083017</v>
      </c>
      <c r="F14" s="26"/>
      <c r="G14" s="25">
        <f>'[1]субсидия и софин верная'!N109</f>
        <v>93679.256723083017</v>
      </c>
      <c r="H14" s="27"/>
      <c r="I14" s="33">
        <v>468396.3</v>
      </c>
      <c r="J14" s="25"/>
      <c r="K14" s="29"/>
      <c r="L14" s="29"/>
    </row>
    <row r="15" spans="1:12" ht="51">
      <c r="A15" s="30">
        <v>5</v>
      </c>
      <c r="B15" s="22" t="s">
        <v>20</v>
      </c>
      <c r="C15" s="23" t="s">
        <v>21</v>
      </c>
      <c r="D15" s="24" t="s">
        <v>22</v>
      </c>
      <c r="E15" s="25">
        <f t="shared" ref="E15" si="0">G15</f>
        <v>93772.755960926224</v>
      </c>
      <c r="F15" s="26"/>
      <c r="G15" s="25">
        <f>'[1]субсидия и софин верная'!N110</f>
        <v>93772.755960926224</v>
      </c>
      <c r="H15" s="27"/>
      <c r="I15" s="28">
        <v>6282774.9199999999</v>
      </c>
      <c r="J15" s="31"/>
      <c r="K15" s="29"/>
      <c r="L15" s="1"/>
    </row>
    <row r="16" spans="1:12" ht="48" hidden="1" customHeight="1">
      <c r="A16" s="30">
        <v>6</v>
      </c>
      <c r="B16" s="22" t="s">
        <v>23</v>
      </c>
      <c r="C16" s="23" t="s">
        <v>24</v>
      </c>
      <c r="D16" s="23">
        <f>'[1]нов мер'!I7</f>
        <v>0</v>
      </c>
      <c r="E16" s="25">
        <v>181098.48</v>
      </c>
      <c r="F16" s="26"/>
      <c r="G16" s="25">
        <f>'[1]субсидия и софин верная'!N111</f>
        <v>0</v>
      </c>
      <c r="H16" s="27"/>
      <c r="I16" s="31">
        <v>2716477.2</v>
      </c>
      <c r="J16" s="27"/>
      <c r="K16" s="29"/>
      <c r="L16" s="29"/>
    </row>
    <row r="17" spans="2:12">
      <c r="B17" s="34"/>
      <c r="C17" s="35"/>
      <c r="D17" s="36"/>
      <c r="E17" s="36"/>
      <c r="F17" s="36"/>
      <c r="G17" s="8"/>
      <c r="H17" s="1"/>
      <c r="I17" s="1"/>
      <c r="J17" s="29"/>
      <c r="K17" s="16"/>
      <c r="L17" s="16"/>
    </row>
    <row r="18" spans="2:12">
      <c r="B18" s="34"/>
      <c r="C18" s="35"/>
      <c r="D18" s="36"/>
      <c r="E18" s="36"/>
      <c r="F18" s="36"/>
      <c r="G18" s="8"/>
      <c r="H18" s="1"/>
      <c r="I18" s="29">
        <f>I15+I14+J13+I12+I11</f>
        <v>12953692.85</v>
      </c>
      <c r="J18" s="29">
        <f>I11+I12+J13+I14+I15-I19</f>
        <v>0</v>
      </c>
      <c r="K18" s="16"/>
      <c r="L18" s="16"/>
    </row>
    <row r="19" spans="2:12">
      <c r="B19" s="34"/>
      <c r="C19" s="35"/>
      <c r="D19" s="36"/>
      <c r="E19" s="36"/>
      <c r="F19" s="36"/>
      <c r="G19" s="8" t="s">
        <v>25</v>
      </c>
      <c r="H19" s="1"/>
      <c r="I19" s="16">
        <v>12953692.85</v>
      </c>
      <c r="J19" s="16"/>
    </row>
    <row r="20" spans="2:12">
      <c r="B20" s="34"/>
      <c r="C20" s="35"/>
      <c r="D20" s="37"/>
      <c r="E20" s="37"/>
      <c r="F20" s="37"/>
      <c r="G20" s="8"/>
      <c r="H20" s="1"/>
      <c r="I20" s="38">
        <f>I18-I19</f>
        <v>0</v>
      </c>
      <c r="J20" s="29"/>
      <c r="K20" s="16"/>
    </row>
    <row r="21" spans="2:12">
      <c r="B21" s="34"/>
      <c r="C21" s="35"/>
      <c r="D21" s="36"/>
      <c r="E21" s="36"/>
      <c r="F21" s="36"/>
      <c r="G21" s="8"/>
      <c r="H21" s="1"/>
      <c r="I21" s="29"/>
      <c r="J21" s="29"/>
      <c r="K21" s="16"/>
    </row>
    <row r="22" spans="2:12">
      <c r="B22" s="34"/>
      <c r="C22" s="35"/>
      <c r="D22" s="36"/>
      <c r="E22" s="36"/>
      <c r="F22" s="36"/>
      <c r="G22" s="8"/>
      <c r="I22" s="16"/>
      <c r="J22" s="16"/>
      <c r="K22" s="16"/>
    </row>
    <row r="23" spans="2:12">
      <c r="B23" s="34"/>
      <c r="C23" s="35"/>
      <c r="D23" s="39"/>
      <c r="E23" s="39"/>
      <c r="F23" s="39"/>
      <c r="G23" s="8"/>
      <c r="I23" s="16"/>
      <c r="J23" s="16"/>
      <c r="K23" s="16"/>
    </row>
    <row r="24" spans="2:12">
      <c r="B24" s="34"/>
      <c r="C24" s="35"/>
      <c r="D24" s="40"/>
      <c r="E24" s="40"/>
      <c r="F24" s="40"/>
      <c r="G24" s="8"/>
      <c r="I24" s="16"/>
      <c r="J24" s="16"/>
      <c r="K24" s="16"/>
    </row>
    <row r="25" spans="2:12">
      <c r="B25" s="34"/>
      <c r="C25" s="35"/>
      <c r="D25" s="41"/>
      <c r="E25" s="41"/>
      <c r="F25" s="41"/>
      <c r="G25" s="8"/>
    </row>
    <row r="26" spans="2:12">
      <c r="B26" s="34"/>
      <c r="C26" s="35"/>
      <c r="D26" s="41"/>
      <c r="E26" s="41"/>
      <c r="F26" s="41"/>
      <c r="G26" s="8"/>
      <c r="I26" s="16"/>
      <c r="J26" s="16"/>
      <c r="K26" s="16"/>
    </row>
    <row r="27" spans="2:12">
      <c r="B27" s="34"/>
      <c r="C27" s="35"/>
      <c r="D27" s="41"/>
      <c r="E27" s="41"/>
      <c r="F27" s="41"/>
      <c r="G27" s="8"/>
    </row>
    <row r="28" spans="2:12">
      <c r="B28" s="34"/>
      <c r="C28" s="35"/>
      <c r="D28" s="41"/>
      <c r="E28" s="41"/>
      <c r="F28" s="41"/>
      <c r="G28" s="8"/>
    </row>
    <row r="29" spans="2:12">
      <c r="B29" s="34"/>
      <c r="C29" s="35"/>
      <c r="D29" s="41"/>
      <c r="E29" s="41"/>
      <c r="F29" s="41"/>
      <c r="G29" s="8"/>
    </row>
    <row r="30" spans="2:12">
      <c r="B30" s="34"/>
      <c r="C30" s="35"/>
      <c r="D30" s="40"/>
      <c r="E30" s="40"/>
      <c r="F30" s="40"/>
      <c r="G30" s="8"/>
    </row>
    <row r="31" spans="2:12">
      <c r="B31" s="34"/>
      <c r="C31" s="35"/>
      <c r="D31" s="42"/>
      <c r="E31" s="42"/>
      <c r="F31" s="42"/>
      <c r="G31" s="8"/>
    </row>
    <row r="32" spans="2:12">
      <c r="B32" s="34"/>
      <c r="C32" s="35"/>
      <c r="D32" s="42"/>
      <c r="E32" s="42"/>
      <c r="F32" s="42"/>
      <c r="G32" s="8"/>
    </row>
    <row r="33" spans="2:7">
      <c r="B33" s="34"/>
      <c r="C33" s="35"/>
      <c r="D33" s="37"/>
      <c r="E33" s="37"/>
      <c r="F33" s="37"/>
      <c r="G33" s="8"/>
    </row>
    <row r="34" spans="2:7">
      <c r="B34" s="34"/>
      <c r="C34" s="35"/>
      <c r="D34" s="36"/>
      <c r="E34" s="36"/>
      <c r="F34" s="36"/>
      <c r="G34" s="8"/>
    </row>
    <row r="35" spans="2:7">
      <c r="B35" s="34"/>
      <c r="C35" s="35"/>
      <c r="D35" s="40"/>
      <c r="E35" s="40"/>
      <c r="F35" s="40"/>
      <c r="G35" s="8"/>
    </row>
    <row r="36" spans="2:7">
      <c r="B36" s="34"/>
      <c r="C36" s="35"/>
      <c r="D36" s="42"/>
      <c r="E36" s="42"/>
      <c r="F36" s="42"/>
      <c r="G36" s="8"/>
    </row>
    <row r="37" spans="2:7">
      <c r="B37" s="34"/>
      <c r="C37" s="35"/>
      <c r="D37" s="42"/>
      <c r="E37" s="42"/>
      <c r="F37" s="42"/>
      <c r="G37" s="8"/>
    </row>
    <row r="38" spans="2:7">
      <c r="B38" s="34"/>
      <c r="C38" s="35"/>
      <c r="D38" s="42"/>
      <c r="E38" s="42"/>
      <c r="F38" s="42"/>
      <c r="G38" s="8"/>
    </row>
    <row r="39" spans="2:7">
      <c r="B39" s="34"/>
      <c r="C39" s="35"/>
      <c r="D39" s="37"/>
      <c r="E39" s="37"/>
      <c r="F39" s="37"/>
      <c r="G39" s="8"/>
    </row>
    <row r="40" spans="2:7">
      <c r="B40" s="34"/>
      <c r="C40" s="35"/>
      <c r="D40" s="36"/>
      <c r="E40" s="36"/>
      <c r="F40" s="36"/>
      <c r="G40" s="8"/>
    </row>
    <row r="41" spans="2:7">
      <c r="B41" s="34"/>
      <c r="C41" s="35"/>
      <c r="D41" s="36"/>
      <c r="E41" s="36"/>
      <c r="F41" s="36"/>
      <c r="G41" s="8"/>
    </row>
    <row r="42" spans="2:7">
      <c r="B42" s="34"/>
      <c r="C42" s="35"/>
      <c r="D42" s="36"/>
      <c r="E42" s="36"/>
      <c r="F42" s="36"/>
      <c r="G42" s="8"/>
    </row>
    <row r="43" spans="2:7">
      <c r="B43" s="34"/>
      <c r="C43" s="35"/>
      <c r="D43" s="36"/>
      <c r="E43" s="36"/>
      <c r="F43" s="36"/>
      <c r="G43" s="8"/>
    </row>
    <row r="44" spans="2:7">
      <c r="B44" s="34"/>
      <c r="C44" s="35"/>
      <c r="D44" s="36"/>
      <c r="E44" s="36"/>
      <c r="F44" s="36"/>
      <c r="G44" s="8"/>
    </row>
    <row r="45" spans="2:7">
      <c r="B45" s="34"/>
      <c r="C45" s="35"/>
      <c r="D45" s="40"/>
      <c r="E45" s="40"/>
      <c r="F45" s="40"/>
      <c r="G45" s="8"/>
    </row>
    <row r="46" spans="2:7">
      <c r="B46" s="34"/>
      <c r="C46" s="35"/>
      <c r="D46" s="36"/>
      <c r="E46" s="36"/>
      <c r="F46" s="36"/>
      <c r="G46" s="8"/>
    </row>
    <row r="47" spans="2:7">
      <c r="B47" s="34"/>
      <c r="C47" s="35"/>
      <c r="D47" s="43"/>
      <c r="E47" s="43"/>
      <c r="F47" s="43"/>
      <c r="G47" s="8"/>
    </row>
    <row r="48" spans="2:7">
      <c r="B48" s="34"/>
      <c r="C48" s="35"/>
      <c r="D48" s="36"/>
      <c r="E48" s="36"/>
      <c r="F48" s="36"/>
      <c r="G48" s="8"/>
    </row>
    <row r="49" spans="2:7">
      <c r="B49" s="34"/>
      <c r="C49" s="35"/>
      <c r="D49" s="42"/>
      <c r="E49" s="42"/>
      <c r="F49" s="42"/>
      <c r="G49" s="8"/>
    </row>
    <row r="50" spans="2:7">
      <c r="B50" s="34"/>
      <c r="C50" s="35"/>
      <c r="D50" s="42"/>
      <c r="E50" s="42"/>
      <c r="F50" s="42"/>
      <c r="G50" s="8"/>
    </row>
    <row r="51" spans="2:7">
      <c r="B51" s="34"/>
      <c r="C51" s="35"/>
      <c r="D51" s="42"/>
      <c r="E51" s="42"/>
      <c r="F51" s="42"/>
      <c r="G51" s="8"/>
    </row>
    <row r="52" spans="2:7">
      <c r="B52" s="34"/>
      <c r="C52" s="35"/>
      <c r="D52" s="44"/>
      <c r="E52" s="44"/>
      <c r="F52" s="44"/>
      <c r="G52" s="8"/>
    </row>
    <row r="53" spans="2:7">
      <c r="B53" s="34"/>
      <c r="C53" s="35"/>
      <c r="D53" s="42"/>
      <c r="E53" s="42"/>
      <c r="F53" s="42"/>
      <c r="G53" s="8"/>
    </row>
    <row r="54" spans="2:7">
      <c r="B54" s="34"/>
      <c r="C54" s="35"/>
      <c r="D54" s="42"/>
      <c r="E54" s="42"/>
      <c r="F54" s="42"/>
      <c r="G54" s="8"/>
    </row>
    <row r="55" spans="2:7">
      <c r="B55" s="34"/>
      <c r="C55" s="35"/>
      <c r="D55" s="42"/>
      <c r="E55" s="42"/>
      <c r="F55" s="42"/>
      <c r="G55" s="8"/>
    </row>
    <row r="56" spans="2:7">
      <c r="B56" s="34"/>
      <c r="C56" s="35"/>
      <c r="D56" s="42"/>
      <c r="E56" s="42"/>
      <c r="F56" s="42"/>
      <c r="G56" s="8"/>
    </row>
    <row r="57" spans="2:7">
      <c r="B57" s="34"/>
      <c r="C57" s="35"/>
      <c r="D57" s="42"/>
      <c r="E57" s="42"/>
      <c r="F57" s="42"/>
      <c r="G57" s="15"/>
    </row>
    <row r="58" spans="2:7">
      <c r="B58" s="34"/>
      <c r="C58" s="35"/>
      <c r="D58" s="42"/>
      <c r="E58" s="42"/>
      <c r="F58" s="42"/>
      <c r="G58" s="15"/>
    </row>
    <row r="59" spans="2:7">
      <c r="B59" s="34"/>
      <c r="C59" s="35"/>
      <c r="D59" s="40"/>
      <c r="E59" s="40"/>
      <c r="F59" s="40"/>
      <c r="G59" s="15"/>
    </row>
    <row r="60" spans="2:7">
      <c r="B60" s="45"/>
      <c r="C60" s="46"/>
      <c r="D60" s="46"/>
      <c r="E60" s="46"/>
      <c r="F60" s="46"/>
      <c r="G60" s="47"/>
    </row>
    <row r="61" spans="2:7">
      <c r="B61" s="45"/>
      <c r="C61" s="46"/>
      <c r="D61" s="46"/>
      <c r="E61" s="46"/>
      <c r="F61" s="46"/>
      <c r="G61" s="47"/>
    </row>
    <row r="62" spans="2:7">
      <c r="B62" s="45"/>
      <c r="C62" s="46"/>
      <c r="D62" s="46"/>
      <c r="E62" s="46"/>
      <c r="F62" s="46"/>
      <c r="G62" s="47"/>
    </row>
    <row r="63" spans="2:7">
      <c r="B63" s="45"/>
      <c r="C63" s="46"/>
      <c r="D63" s="46"/>
      <c r="E63" s="46"/>
      <c r="F63" s="46"/>
      <c r="G63" s="47"/>
    </row>
    <row r="64" spans="2:7">
      <c r="B64" s="45"/>
      <c r="C64" s="46"/>
      <c r="D64" s="46"/>
      <c r="E64" s="46"/>
      <c r="F64" s="46"/>
      <c r="G64" s="47"/>
    </row>
    <row r="65" spans="2:7">
      <c r="B65" s="45"/>
      <c r="C65" s="46"/>
      <c r="D65" s="46"/>
      <c r="E65" s="46"/>
      <c r="F65" s="46"/>
      <c r="G65" s="47"/>
    </row>
    <row r="66" spans="2:7">
      <c r="B66" s="45"/>
      <c r="C66" s="46"/>
      <c r="D66" s="46"/>
      <c r="E66" s="46"/>
      <c r="F66" s="46"/>
      <c r="G66" s="47"/>
    </row>
    <row r="67" spans="2:7">
      <c r="B67" s="45"/>
      <c r="C67" s="46"/>
      <c r="D67" s="46"/>
      <c r="E67" s="46"/>
      <c r="F67" s="46"/>
      <c r="G67" s="47"/>
    </row>
    <row r="68" spans="2:7">
      <c r="B68" s="45"/>
      <c r="C68" s="46"/>
      <c r="D68" s="46"/>
      <c r="E68" s="46"/>
      <c r="F68" s="46"/>
      <c r="G68" s="47"/>
    </row>
    <row r="69" spans="2:7">
      <c r="B69" s="45"/>
      <c r="C69" s="46"/>
      <c r="D69" s="46"/>
      <c r="E69" s="46"/>
      <c r="F69" s="46"/>
      <c r="G69" s="47"/>
    </row>
    <row r="70" spans="2:7">
      <c r="B70" s="45"/>
      <c r="C70" s="46"/>
      <c r="D70" s="46"/>
      <c r="E70" s="46"/>
      <c r="F70" s="46"/>
      <c r="G70" s="47"/>
    </row>
    <row r="71" spans="2:7">
      <c r="B71" s="45"/>
      <c r="C71" s="46"/>
      <c r="D71" s="46"/>
      <c r="E71" s="46"/>
      <c r="F71" s="46"/>
      <c r="G71" s="47"/>
    </row>
    <row r="72" spans="2:7">
      <c r="B72" s="45"/>
      <c r="C72" s="46"/>
      <c r="D72" s="46"/>
      <c r="E72" s="46"/>
      <c r="F72" s="46"/>
      <c r="G72" s="47"/>
    </row>
    <row r="73" spans="2:7">
      <c r="B73" s="45"/>
      <c r="C73" s="46"/>
      <c r="D73" s="46"/>
      <c r="E73" s="46"/>
      <c r="F73" s="46"/>
      <c r="G73" s="47"/>
    </row>
    <row r="74" spans="2:7">
      <c r="B74" s="45"/>
      <c r="C74" s="46"/>
      <c r="D74" s="46"/>
      <c r="E74" s="46"/>
      <c r="F74" s="46"/>
      <c r="G74" s="47"/>
    </row>
    <row r="75" spans="2:7">
      <c r="B75" s="45"/>
      <c r="C75" s="46"/>
      <c r="D75" s="46"/>
      <c r="E75" s="46"/>
      <c r="F75" s="46"/>
      <c r="G75" s="47"/>
    </row>
    <row r="76" spans="2:7">
      <c r="B76" s="45"/>
      <c r="C76" s="46"/>
      <c r="D76" s="46"/>
      <c r="E76" s="46"/>
      <c r="F76" s="46"/>
      <c r="G76" s="47"/>
    </row>
    <row r="77" spans="2:7">
      <c r="B77" s="45"/>
      <c r="C77" s="46"/>
      <c r="D77" s="46"/>
      <c r="E77" s="46"/>
      <c r="F77" s="46"/>
      <c r="G77" s="47"/>
    </row>
    <row r="78" spans="2:7">
      <c r="B78" s="45"/>
      <c r="C78" s="46"/>
      <c r="D78" s="46"/>
      <c r="E78" s="46"/>
      <c r="F78" s="46"/>
      <c r="G78" s="47"/>
    </row>
    <row r="79" spans="2:7">
      <c r="B79" s="45"/>
      <c r="C79" s="46"/>
      <c r="D79" s="46"/>
      <c r="E79" s="46"/>
      <c r="F79" s="46"/>
      <c r="G79" s="47"/>
    </row>
    <row r="80" spans="2:7">
      <c r="B80" s="45"/>
      <c r="C80" s="46"/>
      <c r="D80" s="46"/>
      <c r="E80" s="46"/>
      <c r="F80" s="46"/>
      <c r="G80" s="47"/>
    </row>
    <row r="81" spans="2:7">
      <c r="B81" s="45"/>
      <c r="C81" s="46"/>
      <c r="D81" s="46"/>
      <c r="E81" s="46"/>
      <c r="F81" s="46"/>
      <c r="G81" s="47"/>
    </row>
    <row r="82" spans="2:7">
      <c r="B82" s="45"/>
      <c r="C82" s="46"/>
      <c r="D82" s="46"/>
      <c r="E82" s="46"/>
      <c r="F82" s="46"/>
      <c r="G82" s="47"/>
    </row>
    <row r="83" spans="2:7">
      <c r="B83" s="45"/>
      <c r="C83" s="46"/>
      <c r="D83" s="46"/>
      <c r="E83" s="46"/>
      <c r="F83" s="46"/>
      <c r="G83" s="47"/>
    </row>
    <row r="84" spans="2:7">
      <c r="B84" s="45"/>
      <c r="C84" s="46"/>
      <c r="D84" s="46"/>
      <c r="E84" s="46"/>
      <c r="F84" s="46"/>
      <c r="G84" s="47"/>
    </row>
    <row r="85" spans="2:7">
      <c r="B85" s="45"/>
      <c r="C85" s="46"/>
      <c r="D85" s="46"/>
      <c r="E85" s="46"/>
      <c r="F85" s="46"/>
      <c r="G85" s="47"/>
    </row>
    <row r="86" spans="2:7">
      <c r="B86" s="45"/>
      <c r="C86" s="46"/>
      <c r="D86" s="46"/>
      <c r="E86" s="46"/>
      <c r="F86" s="46"/>
      <c r="G86" s="47"/>
    </row>
    <row r="87" spans="2:7">
      <c r="B87" s="45"/>
      <c r="C87" s="46"/>
      <c r="D87" s="46"/>
      <c r="E87" s="46"/>
      <c r="F87" s="46"/>
      <c r="G87" s="47"/>
    </row>
    <row r="88" spans="2:7">
      <c r="B88" s="45"/>
      <c r="C88" s="46"/>
      <c r="D88" s="46"/>
      <c r="E88" s="46"/>
      <c r="F88" s="46"/>
      <c r="G88" s="47"/>
    </row>
    <row r="89" spans="2:7">
      <c r="B89" s="45"/>
      <c r="C89" s="46"/>
      <c r="D89" s="46"/>
      <c r="E89" s="46"/>
      <c r="F89" s="46"/>
      <c r="G89" s="47"/>
    </row>
    <row r="90" spans="2:7">
      <c r="B90" s="45"/>
      <c r="C90" s="46"/>
      <c r="D90" s="46"/>
      <c r="E90" s="46"/>
      <c r="F90" s="46"/>
      <c r="G90" s="47"/>
    </row>
    <row r="91" spans="2:7">
      <c r="B91" s="45"/>
      <c r="C91" s="46"/>
      <c r="D91" s="46"/>
      <c r="E91" s="46"/>
      <c r="F91" s="46"/>
      <c r="G91" s="47"/>
    </row>
    <row r="92" spans="2:7">
      <c r="B92" s="45"/>
      <c r="C92" s="46"/>
      <c r="D92" s="46"/>
      <c r="E92" s="46"/>
      <c r="F92" s="46"/>
      <c r="G92" s="47"/>
    </row>
    <row r="93" spans="2:7">
      <c r="B93" s="45"/>
      <c r="C93" s="46"/>
      <c r="D93" s="46"/>
      <c r="E93" s="46"/>
      <c r="F93" s="46"/>
      <c r="G93" s="47"/>
    </row>
    <row r="94" spans="2:7">
      <c r="B94" s="45"/>
      <c r="C94" s="46"/>
      <c r="D94" s="46"/>
      <c r="E94" s="46"/>
      <c r="F94" s="46"/>
      <c r="G94" s="47"/>
    </row>
    <row r="95" spans="2:7">
      <c r="B95" s="45"/>
      <c r="C95" s="46"/>
      <c r="D95" s="46"/>
      <c r="E95" s="46"/>
      <c r="F95" s="46"/>
      <c r="G95" s="47"/>
    </row>
    <row r="96" spans="2:7">
      <c r="B96" s="45"/>
      <c r="C96" s="46"/>
      <c r="D96" s="46"/>
      <c r="E96" s="46"/>
      <c r="F96" s="46"/>
      <c r="G96" s="47"/>
    </row>
    <row r="97" spans="2:7">
      <c r="B97" s="45"/>
      <c r="C97" s="46"/>
      <c r="D97" s="46"/>
      <c r="E97" s="46"/>
      <c r="F97" s="46"/>
      <c r="G97" s="47"/>
    </row>
    <row r="98" spans="2:7">
      <c r="B98" s="45"/>
      <c r="C98" s="46"/>
      <c r="D98" s="46"/>
      <c r="E98" s="46"/>
      <c r="F98" s="46"/>
      <c r="G98" s="47"/>
    </row>
    <row r="99" spans="2:7">
      <c r="B99" s="45"/>
      <c r="C99" s="46"/>
      <c r="D99" s="46"/>
      <c r="E99" s="46"/>
      <c r="F99" s="46"/>
      <c r="G99" s="47"/>
    </row>
    <row r="100" spans="2:7">
      <c r="B100" s="45"/>
      <c r="C100" s="46"/>
      <c r="D100" s="46"/>
      <c r="E100" s="46"/>
      <c r="F100" s="46"/>
      <c r="G100" s="47"/>
    </row>
    <row r="101" spans="2:7">
      <c r="B101" s="45"/>
      <c r="C101" s="46"/>
      <c r="D101" s="46"/>
      <c r="E101" s="46"/>
      <c r="F101" s="46"/>
      <c r="G101" s="47"/>
    </row>
    <row r="102" spans="2:7">
      <c r="B102" s="45"/>
      <c r="C102" s="46"/>
      <c r="D102" s="46"/>
      <c r="E102" s="46"/>
      <c r="F102" s="46"/>
      <c r="G102" s="47"/>
    </row>
    <row r="103" spans="2:7">
      <c r="B103" s="45"/>
      <c r="C103" s="46"/>
      <c r="D103" s="46"/>
      <c r="E103" s="46"/>
      <c r="F103" s="46"/>
      <c r="G103" s="47"/>
    </row>
    <row r="104" spans="2:7">
      <c r="B104" s="45"/>
      <c r="C104" s="46"/>
      <c r="D104" s="46"/>
      <c r="E104" s="46"/>
      <c r="F104" s="46"/>
      <c r="G104" s="47"/>
    </row>
    <row r="105" spans="2:7">
      <c r="B105" s="45"/>
      <c r="C105" s="46"/>
      <c r="D105" s="46"/>
      <c r="E105" s="46"/>
      <c r="F105" s="46"/>
      <c r="G105" s="47"/>
    </row>
    <row r="106" spans="2:7">
      <c r="B106" s="45"/>
      <c r="C106" s="46"/>
      <c r="D106" s="46"/>
      <c r="E106" s="46"/>
      <c r="F106" s="46"/>
      <c r="G106" s="47"/>
    </row>
    <row r="107" spans="2:7">
      <c r="B107" s="45"/>
      <c r="C107" s="46"/>
      <c r="D107" s="46"/>
      <c r="E107" s="46"/>
      <c r="F107" s="46"/>
      <c r="G107" s="47"/>
    </row>
    <row r="108" spans="2:7">
      <c r="B108" s="45"/>
      <c r="C108" s="46"/>
      <c r="D108" s="46"/>
      <c r="E108" s="46"/>
      <c r="F108" s="46"/>
      <c r="G108" s="47"/>
    </row>
    <row r="109" spans="2:7">
      <c r="B109" s="45"/>
      <c r="C109" s="46"/>
      <c r="D109" s="46"/>
      <c r="E109" s="46"/>
      <c r="F109" s="46"/>
      <c r="G109" s="47"/>
    </row>
    <row r="110" spans="2:7">
      <c r="B110" s="45"/>
      <c r="C110" s="46"/>
      <c r="D110" s="46"/>
      <c r="E110" s="46"/>
      <c r="F110" s="46"/>
      <c r="G110" s="47"/>
    </row>
    <row r="111" spans="2:7">
      <c r="B111" s="45"/>
      <c r="C111" s="46"/>
      <c r="D111" s="46"/>
      <c r="E111" s="46"/>
      <c r="F111" s="46"/>
      <c r="G111" s="47"/>
    </row>
    <row r="112" spans="2:7">
      <c r="B112" s="45"/>
      <c r="C112" s="46"/>
      <c r="D112" s="46"/>
      <c r="E112" s="46"/>
      <c r="F112" s="46"/>
      <c r="G112" s="47"/>
    </row>
    <row r="113" spans="2:7">
      <c r="B113" s="45"/>
      <c r="C113" s="46"/>
      <c r="D113" s="46"/>
      <c r="E113" s="46"/>
      <c r="F113" s="46"/>
      <c r="G113" s="47"/>
    </row>
    <row r="114" spans="2:7">
      <c r="B114" s="45"/>
      <c r="C114" s="46"/>
      <c r="D114" s="46"/>
      <c r="E114" s="46"/>
      <c r="F114" s="46"/>
      <c r="G114" s="47"/>
    </row>
    <row r="115" spans="2:7">
      <c r="B115" s="45"/>
      <c r="C115" s="46"/>
      <c r="D115" s="46"/>
      <c r="E115" s="46"/>
      <c r="F115" s="46"/>
      <c r="G115" s="47"/>
    </row>
    <row r="116" spans="2:7">
      <c r="B116" s="45"/>
      <c r="C116" s="46"/>
      <c r="D116" s="46"/>
      <c r="E116" s="46"/>
      <c r="F116" s="46"/>
      <c r="G116" s="47"/>
    </row>
    <row r="117" spans="2:7">
      <c r="B117" s="45"/>
      <c r="C117" s="46"/>
      <c r="D117" s="46"/>
      <c r="E117" s="46"/>
      <c r="F117" s="46"/>
      <c r="G117" s="47"/>
    </row>
    <row r="118" spans="2:7">
      <c r="B118" s="45"/>
      <c r="C118" s="46"/>
      <c r="D118" s="46"/>
      <c r="E118" s="46"/>
      <c r="F118" s="46"/>
      <c r="G118" s="47"/>
    </row>
    <row r="119" spans="2:7">
      <c r="B119" s="45"/>
      <c r="C119" s="46"/>
      <c r="D119" s="46"/>
      <c r="E119" s="46"/>
      <c r="F119" s="46"/>
      <c r="G119" s="47"/>
    </row>
    <row r="120" spans="2:7">
      <c r="B120" s="45"/>
      <c r="C120" s="46"/>
      <c r="D120" s="46"/>
      <c r="E120" s="46"/>
      <c r="F120" s="46"/>
      <c r="G120" s="47"/>
    </row>
    <row r="121" spans="2:7">
      <c r="B121" s="45"/>
      <c r="C121" s="46"/>
      <c r="D121" s="46"/>
      <c r="E121" s="46"/>
      <c r="F121" s="46"/>
      <c r="G121" s="47"/>
    </row>
    <row r="122" spans="2:7">
      <c r="B122" s="45"/>
      <c r="C122" s="46"/>
      <c r="D122" s="46"/>
      <c r="E122" s="46"/>
      <c r="F122" s="46"/>
      <c r="G122" s="47"/>
    </row>
    <row r="123" spans="2:7">
      <c r="B123" s="45"/>
      <c r="C123" s="46"/>
      <c r="D123" s="46"/>
      <c r="E123" s="46"/>
      <c r="F123" s="46"/>
      <c r="G123" s="47"/>
    </row>
    <row r="124" spans="2:7">
      <c r="B124" s="45"/>
      <c r="C124" s="46"/>
      <c r="D124" s="46"/>
      <c r="E124" s="46"/>
      <c r="F124" s="46"/>
      <c r="G124" s="47"/>
    </row>
    <row r="125" spans="2:7">
      <c r="B125" s="45"/>
      <c r="C125" s="46"/>
      <c r="D125" s="46"/>
      <c r="E125" s="46"/>
      <c r="F125" s="46"/>
      <c r="G125" s="47"/>
    </row>
    <row r="126" spans="2:7">
      <c r="B126" s="45"/>
      <c r="C126" s="46"/>
      <c r="D126" s="46"/>
      <c r="E126" s="46"/>
      <c r="F126" s="46"/>
      <c r="G126" s="47"/>
    </row>
    <row r="127" spans="2:7">
      <c r="B127" s="45"/>
      <c r="C127" s="46"/>
      <c r="D127" s="46"/>
      <c r="E127" s="46"/>
      <c r="F127" s="46"/>
      <c r="G127" s="47"/>
    </row>
    <row r="128" spans="2:7">
      <c r="B128" s="45"/>
      <c r="C128" s="46"/>
      <c r="D128" s="46"/>
      <c r="E128" s="46"/>
      <c r="F128" s="46"/>
      <c r="G128" s="47"/>
    </row>
    <row r="129" spans="2:7">
      <c r="B129" s="45"/>
      <c r="C129" s="46"/>
      <c r="D129" s="46"/>
      <c r="E129" s="46"/>
      <c r="F129" s="46"/>
      <c r="G129" s="47"/>
    </row>
    <row r="130" spans="2:7">
      <c r="B130" s="45"/>
      <c r="C130" s="46"/>
      <c r="D130" s="46"/>
      <c r="E130" s="46"/>
      <c r="F130" s="46"/>
      <c r="G130" s="47"/>
    </row>
    <row r="131" spans="2:7">
      <c r="B131" s="45"/>
      <c r="C131" s="46"/>
      <c r="D131" s="46"/>
      <c r="E131" s="46"/>
      <c r="F131" s="46"/>
      <c r="G131" s="47"/>
    </row>
    <row r="132" spans="2:7">
      <c r="B132" s="45"/>
      <c r="C132" s="46"/>
      <c r="D132" s="46"/>
      <c r="E132" s="46"/>
      <c r="F132" s="46"/>
      <c r="G132" s="47"/>
    </row>
    <row r="133" spans="2:7">
      <c r="B133" s="45"/>
      <c r="C133" s="46"/>
      <c r="D133" s="46"/>
      <c r="E133" s="46"/>
      <c r="F133" s="46"/>
      <c r="G133" s="47"/>
    </row>
    <row r="134" spans="2:7">
      <c r="B134" s="45"/>
      <c r="C134" s="46"/>
      <c r="D134" s="46"/>
      <c r="E134" s="46"/>
      <c r="F134" s="46"/>
      <c r="G134" s="47"/>
    </row>
    <row r="135" spans="2:7">
      <c r="B135" s="45"/>
      <c r="C135" s="46"/>
      <c r="D135" s="46"/>
      <c r="E135" s="46"/>
      <c r="F135" s="46"/>
      <c r="G135" s="47"/>
    </row>
    <row r="136" spans="2:7">
      <c r="B136" s="45"/>
      <c r="C136" s="46"/>
      <c r="D136" s="46"/>
      <c r="E136" s="46"/>
      <c r="F136" s="46"/>
      <c r="G136" s="47"/>
    </row>
    <row r="137" spans="2:7">
      <c r="B137" s="45"/>
      <c r="C137" s="46"/>
      <c r="D137" s="46"/>
      <c r="E137" s="46"/>
      <c r="F137" s="46"/>
      <c r="G137" s="47"/>
    </row>
    <row r="138" spans="2:7">
      <c r="B138" s="45"/>
      <c r="C138" s="46"/>
      <c r="D138" s="46"/>
      <c r="E138" s="46"/>
      <c r="F138" s="46"/>
      <c r="G138" s="47"/>
    </row>
    <row r="139" spans="2:7">
      <c r="B139" s="45"/>
      <c r="C139" s="46"/>
      <c r="D139" s="46"/>
      <c r="E139" s="46"/>
      <c r="F139" s="46"/>
      <c r="G139" s="47"/>
    </row>
    <row r="140" spans="2:7">
      <c r="B140" s="45"/>
      <c r="C140" s="46"/>
      <c r="D140" s="46"/>
      <c r="E140" s="46"/>
      <c r="F140" s="46"/>
      <c r="G140" s="47"/>
    </row>
    <row r="141" spans="2:7">
      <c r="B141" s="45"/>
      <c r="C141" s="46"/>
      <c r="D141" s="46"/>
      <c r="E141" s="46"/>
      <c r="F141" s="46"/>
      <c r="G141" s="47"/>
    </row>
    <row r="142" spans="2:7">
      <c r="B142" s="45"/>
      <c r="C142" s="46"/>
      <c r="D142" s="46"/>
      <c r="E142" s="46"/>
      <c r="F142" s="46"/>
      <c r="G142" s="47"/>
    </row>
    <row r="143" spans="2:7">
      <c r="B143" s="45"/>
      <c r="C143" s="46"/>
      <c r="D143" s="46"/>
      <c r="E143" s="46"/>
      <c r="F143" s="46"/>
      <c r="G143" s="47"/>
    </row>
    <row r="144" spans="2:7">
      <c r="B144" s="45"/>
      <c r="C144" s="46"/>
      <c r="D144" s="46"/>
      <c r="E144" s="46"/>
      <c r="F144" s="46"/>
      <c r="G144" s="47"/>
    </row>
    <row r="145" spans="2:7">
      <c r="B145" s="45"/>
      <c r="C145" s="46"/>
      <c r="D145" s="46"/>
      <c r="E145" s="46"/>
      <c r="F145" s="46"/>
      <c r="G145" s="47"/>
    </row>
    <row r="146" spans="2:7">
      <c r="B146" s="45"/>
      <c r="C146" s="46"/>
      <c r="D146" s="46"/>
      <c r="E146" s="46"/>
      <c r="F146" s="46"/>
      <c r="G146" s="47"/>
    </row>
    <row r="147" spans="2:7">
      <c r="B147" s="45"/>
      <c r="C147" s="46"/>
      <c r="D147" s="46"/>
      <c r="E147" s="46"/>
      <c r="F147" s="46"/>
      <c r="G147" s="47"/>
    </row>
    <row r="148" spans="2:7">
      <c r="B148" s="45"/>
      <c r="C148" s="46"/>
      <c r="D148" s="46"/>
      <c r="E148" s="46"/>
      <c r="F148" s="46"/>
      <c r="G148" s="47"/>
    </row>
    <row r="149" spans="2:7">
      <c r="B149" s="45"/>
      <c r="C149" s="46"/>
      <c r="D149" s="46"/>
      <c r="E149" s="46"/>
      <c r="F149" s="46"/>
      <c r="G149" s="47"/>
    </row>
    <row r="150" spans="2:7">
      <c r="B150" s="45"/>
      <c r="C150" s="46"/>
      <c r="D150" s="46"/>
      <c r="E150" s="46"/>
      <c r="F150" s="46"/>
      <c r="G150" s="47"/>
    </row>
    <row r="151" spans="2:7">
      <c r="B151" s="45"/>
      <c r="C151" s="46"/>
      <c r="D151" s="46"/>
      <c r="E151" s="46"/>
      <c r="F151" s="46"/>
      <c r="G151" s="47"/>
    </row>
    <row r="152" spans="2:7">
      <c r="B152" s="45"/>
      <c r="C152" s="46"/>
      <c r="D152" s="46"/>
      <c r="E152" s="46"/>
      <c r="F152" s="46"/>
      <c r="G152" s="47"/>
    </row>
    <row r="153" spans="2:7">
      <c r="B153" s="45"/>
      <c r="C153" s="46"/>
      <c r="D153" s="46"/>
      <c r="E153" s="46"/>
      <c r="F153" s="46"/>
      <c r="G153" s="47"/>
    </row>
    <row r="154" spans="2:7">
      <c r="B154" s="45"/>
      <c r="C154" s="46"/>
      <c r="D154" s="46"/>
      <c r="E154" s="46"/>
      <c r="F154" s="46"/>
      <c r="G154" s="47"/>
    </row>
    <row r="155" spans="2:7">
      <c r="B155" s="45"/>
      <c r="C155" s="46"/>
      <c r="D155" s="46"/>
      <c r="E155" s="46"/>
      <c r="F155" s="46"/>
      <c r="G155" s="47"/>
    </row>
    <row r="156" spans="2:7">
      <c r="B156" s="45"/>
      <c r="C156" s="46"/>
      <c r="D156" s="46"/>
      <c r="E156" s="46"/>
      <c r="F156" s="46"/>
      <c r="G156" s="47"/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Tomilova</cp:lastModifiedBy>
  <dcterms:created xsi:type="dcterms:W3CDTF">2021-01-16T06:17:34Z</dcterms:created>
  <dcterms:modified xsi:type="dcterms:W3CDTF">2021-01-22T10:22:11Z</dcterms:modified>
</cp:coreProperties>
</file>