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1941" sheetId="1" r:id="rId1"/>
  </sheets>
  <definedNames>
    <definedName name="_xlnm.Print_Titles" localSheetId="0">'приложение к 1941'!$15:$17</definedName>
    <definedName name="_xlnm.Print_Area" localSheetId="0">'приложение к 1941'!$A$1:$G$32</definedName>
  </definedNames>
  <calcPr calcId="125725"/>
</workbook>
</file>

<file path=xl/calcChain.xml><?xml version="1.0" encoding="utf-8"?>
<calcChain xmlns="http://schemas.openxmlformats.org/spreadsheetml/2006/main">
  <c r="E32" i="1"/>
  <c r="C30"/>
  <c r="C29" l="1"/>
  <c r="C28"/>
  <c r="C22"/>
  <c r="C23"/>
  <c r="C24" l="1"/>
  <c r="C26" l="1"/>
  <c r="C27"/>
  <c r="C20"/>
  <c r="C19"/>
  <c r="C25"/>
  <c r="C21"/>
  <c r="C31"/>
  <c r="G32"/>
  <c r="F32"/>
  <c r="D32" l="1"/>
  <c r="C18"/>
  <c r="C32" s="1"/>
</calcChain>
</file>

<file path=xl/sharedStrings.xml><?xml version="1.0" encoding="utf-8"?>
<sst xmlns="http://schemas.openxmlformats.org/spreadsheetml/2006/main" count="45" uniqueCount="43">
  <si>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</si>
  <si>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</si>
  <si>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</si>
  <si>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</si>
  <si>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</si>
  <si>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</si>
  <si>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</si>
  <si>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</si>
  <si>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</si>
  <si>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</si>
  <si>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</si>
  <si>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</si>
  <si>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</si>
  <si>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</si>
  <si>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</si>
  <si>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</si>
  <si>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</si>
  <si>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</si>
  <si>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</si>
  <si>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</si>
  <si>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</si>
  <si>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</si>
  <si>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</si>
  <si>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</si>
  <si>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"Управляющая компания "Альернативный вариант"</t>
  </si>
  <si>
    <t>Администрации ЗАТО г. Железногорск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</si>
  <si>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</si>
  <si>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</si>
  <si>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</si>
  <si>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</si>
  <si>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</si>
  <si>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</si>
  <si>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</si>
  <si>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</si>
  <si>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</si>
  <si>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</si>
  <si>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</si>
  <si>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10.</t>
  </si>
  <si>
    <t>Общество с ограниченной ответственностью "Управляющая компания "Альтернативный вариант"</t>
  </si>
  <si>
    <t>11.</t>
  </si>
  <si>
    <t>12.</t>
  </si>
  <si>
    <t>13.</t>
  </si>
  <si>
    <t>от 18.11.2016 № 1941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</si>
</sst>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view="pageBreakPreview" zoomScale="90" zoomScaleNormal="100" zoomScaleSheetLayoutView="90" workbookViewId="0">
      <selection activeCell="B8" sqref="B8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6.7109375" customWidth="1"/>
    <col min="7" max="7" width="21.5703125" customWidth="1"/>
  </cols>
  <sheetData>
    <row r="1" spans="1:9" ht="21" customHeight="1">
      <c r="E1" s="4" t="s">
        <v>29</v>
      </c>
    </row>
    <row r="2" spans="1:9" ht="21" customHeight="1">
      <c r="E2" s="4" t="s">
        <v>25</v>
      </c>
      <c r="H2" s="2"/>
      <c r="I2" s="2"/>
    </row>
    <row r="3" spans="1:9" ht="21" customHeight="1">
      <c r="C3" s="4"/>
      <c r="E3" s="4" t="s">
        <v>42</v>
      </c>
    </row>
    <row r="4" spans="1:9" ht="21" customHeight="1">
      <c r="C4" s="4"/>
      <c r="D4" s="4"/>
    </row>
    <row r="5" spans="1:9" ht="19.5" customHeight="1">
      <c r="E5" s="4" t="s">
        <v>29</v>
      </c>
    </row>
    <row r="6" spans="1:9" ht="19.5" customHeight="1">
      <c r="E6" s="4" t="s">
        <v>25</v>
      </c>
    </row>
    <row r="7" spans="1:9" ht="19.5" customHeight="1">
      <c r="E7" s="4" t="s">
        <v>36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4" t="s">
        <v>19</v>
      </c>
      <c r="C11" s="14"/>
      <c r="D11" s="14"/>
      <c r="E11" s="14"/>
      <c r="F11" s="14"/>
      <c r="G11" s="14"/>
    </row>
    <row r="12" spans="1:9" ht="18.75" customHeight="1">
      <c r="B12" s="14" t="s">
        <v>20</v>
      </c>
      <c r="C12" s="14"/>
      <c r="D12" s="14"/>
      <c r="E12" s="14"/>
      <c r="F12" s="14"/>
      <c r="G12" s="14"/>
    </row>
    <row r="13" spans="1:9" ht="20.25">
      <c r="B13" s="14" t="s">
        <v>30</v>
      </c>
      <c r="C13" s="14"/>
      <c r="D13" s="14"/>
      <c r="E13" s="14"/>
      <c r="F13" s="14"/>
      <c r="G13" s="14"/>
    </row>
    <row r="14" spans="1:9" ht="6.75" customHeight="1"/>
    <row r="15" spans="1:9" ht="24.75" customHeight="1">
      <c r="A15" s="15" t="s">
        <v>6</v>
      </c>
      <c r="B15" s="16" t="s">
        <v>0</v>
      </c>
      <c r="C15" s="16" t="s">
        <v>31</v>
      </c>
      <c r="D15" s="16" t="s">
        <v>1</v>
      </c>
      <c r="E15" s="16"/>
      <c r="F15" s="16"/>
      <c r="G15" s="16"/>
    </row>
    <row r="16" spans="1:9" ht="60" customHeight="1">
      <c r="A16" s="15"/>
      <c r="B16" s="16"/>
      <c r="C16" s="16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18.75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</row>
    <row r="18" spans="1:7" ht="61.5" customHeight="1">
      <c r="A18" s="6" t="s">
        <v>8</v>
      </c>
      <c r="B18" s="8" t="s">
        <v>10</v>
      </c>
      <c r="C18" s="9">
        <f t="shared" ref="C18:C31" si="0">D18+E18+F18+G18</f>
        <v>230312731.66999999</v>
      </c>
      <c r="D18" s="10"/>
      <c r="E18" s="9">
        <v>230312731.66999999</v>
      </c>
      <c r="F18" s="10"/>
      <c r="G18" s="11">
        <v>0</v>
      </c>
    </row>
    <row r="19" spans="1:7" ht="61.5" customHeight="1">
      <c r="A19" s="6" t="s">
        <v>9</v>
      </c>
      <c r="B19" s="8" t="s">
        <v>11</v>
      </c>
      <c r="C19" s="9">
        <f t="shared" si="0"/>
        <v>24429570</v>
      </c>
      <c r="D19" s="10"/>
      <c r="E19" s="9">
        <v>24429570</v>
      </c>
      <c r="F19" s="10"/>
      <c r="G19" s="11">
        <v>0</v>
      </c>
    </row>
    <row r="20" spans="1:7" ht="61.5" customHeight="1">
      <c r="A20" s="6" t="s">
        <v>12</v>
      </c>
      <c r="B20" s="8" t="s">
        <v>18</v>
      </c>
      <c r="C20" s="9">
        <f t="shared" si="0"/>
        <v>14136757</v>
      </c>
      <c r="D20" s="10"/>
      <c r="E20" s="9">
        <v>10801341</v>
      </c>
      <c r="F20" s="10"/>
      <c r="G20" s="11">
        <v>3335416</v>
      </c>
    </row>
    <row r="21" spans="1:7" ht="61.5" customHeight="1">
      <c r="A21" s="6" t="s">
        <v>32</v>
      </c>
      <c r="B21" s="8" t="s">
        <v>17</v>
      </c>
      <c r="C21" s="9">
        <f t="shared" si="0"/>
        <v>659715</v>
      </c>
      <c r="D21" s="10"/>
      <c r="E21" s="9">
        <v>659715</v>
      </c>
      <c r="F21" s="10"/>
      <c r="G21" s="11">
        <v>0</v>
      </c>
    </row>
    <row r="22" spans="1:7" ht="61.5" customHeight="1">
      <c r="A22" s="6" t="s">
        <v>13</v>
      </c>
      <c r="B22" s="8" t="s">
        <v>26</v>
      </c>
      <c r="C22" s="9">
        <f t="shared" si="0"/>
        <v>784649</v>
      </c>
      <c r="D22" s="10"/>
      <c r="E22" s="9">
        <v>529397</v>
      </c>
      <c r="F22" s="10"/>
      <c r="G22" s="11">
        <v>255252</v>
      </c>
    </row>
    <row r="23" spans="1:7" ht="61.5" customHeight="1">
      <c r="A23" s="6" t="s">
        <v>14</v>
      </c>
      <c r="B23" s="8" t="s">
        <v>33</v>
      </c>
      <c r="C23" s="9">
        <f t="shared" si="0"/>
        <v>152973</v>
      </c>
      <c r="D23" s="10"/>
      <c r="E23" s="9">
        <v>135438</v>
      </c>
      <c r="F23" s="10"/>
      <c r="G23" s="11">
        <v>17535</v>
      </c>
    </row>
    <row r="24" spans="1:7" ht="61.5" hidden="1" customHeight="1">
      <c r="A24" s="6"/>
      <c r="B24" s="8" t="s">
        <v>24</v>
      </c>
      <c r="C24" s="9">
        <f t="shared" si="0"/>
        <v>0</v>
      </c>
      <c r="D24" s="10"/>
      <c r="E24" s="9"/>
      <c r="F24" s="10"/>
      <c r="G24" s="11"/>
    </row>
    <row r="25" spans="1:7" ht="61.5" customHeight="1">
      <c r="A25" s="6" t="s">
        <v>16</v>
      </c>
      <c r="B25" s="8" t="s">
        <v>15</v>
      </c>
      <c r="C25" s="9">
        <f t="shared" si="0"/>
        <v>0</v>
      </c>
      <c r="D25" s="10"/>
      <c r="E25" s="9">
        <v>0</v>
      </c>
      <c r="F25" s="10"/>
      <c r="G25" s="11">
        <v>0</v>
      </c>
    </row>
    <row r="26" spans="1:7" ht="61.5" customHeight="1">
      <c r="A26" s="6" t="s">
        <v>34</v>
      </c>
      <c r="B26" s="8" t="s">
        <v>21</v>
      </c>
      <c r="C26" s="9">
        <f t="shared" si="0"/>
        <v>243099</v>
      </c>
      <c r="D26" s="10"/>
      <c r="E26" s="9">
        <v>243099</v>
      </c>
      <c r="F26" s="10"/>
      <c r="G26" s="11">
        <v>0</v>
      </c>
    </row>
    <row r="27" spans="1:7" ht="61.5" customHeight="1">
      <c r="A27" s="6" t="s">
        <v>35</v>
      </c>
      <c r="B27" s="8" t="s">
        <v>22</v>
      </c>
      <c r="C27" s="9">
        <f t="shared" si="0"/>
        <v>556460</v>
      </c>
      <c r="D27" s="10"/>
      <c r="E27" s="9">
        <v>0</v>
      </c>
      <c r="F27" s="10"/>
      <c r="G27" s="13">
        <v>556460</v>
      </c>
    </row>
    <row r="28" spans="1:7" ht="61.5" customHeight="1">
      <c r="A28" s="6" t="s">
        <v>37</v>
      </c>
      <c r="B28" s="8" t="s">
        <v>27</v>
      </c>
      <c r="C28" s="9">
        <f t="shared" ref="C28:C30" si="1">D28+E28+F28+G28</f>
        <v>439889</v>
      </c>
      <c r="D28" s="10"/>
      <c r="E28" s="9">
        <v>287000</v>
      </c>
      <c r="F28" s="10"/>
      <c r="G28" s="11">
        <v>152889</v>
      </c>
    </row>
    <row r="29" spans="1:7" ht="61.5" customHeight="1">
      <c r="A29" s="6" t="s">
        <v>39</v>
      </c>
      <c r="B29" s="8" t="s">
        <v>28</v>
      </c>
      <c r="C29" s="9">
        <f t="shared" si="1"/>
        <v>246009</v>
      </c>
      <c r="D29" s="10"/>
      <c r="E29" s="9">
        <v>155000</v>
      </c>
      <c r="F29" s="10"/>
      <c r="G29" s="11">
        <v>91009</v>
      </c>
    </row>
    <row r="30" spans="1:7" ht="81" customHeight="1">
      <c r="A30" s="6" t="s">
        <v>40</v>
      </c>
      <c r="B30" s="8" t="s">
        <v>38</v>
      </c>
      <c r="C30" s="9">
        <f t="shared" si="1"/>
        <v>588481</v>
      </c>
      <c r="D30" s="10"/>
      <c r="E30" s="9">
        <v>371000</v>
      </c>
      <c r="F30" s="10"/>
      <c r="G30" s="11">
        <v>217481</v>
      </c>
    </row>
    <row r="31" spans="1:7" ht="61.5" customHeight="1">
      <c r="A31" s="6" t="s">
        <v>41</v>
      </c>
      <c r="B31" s="8" t="s">
        <v>23</v>
      </c>
      <c r="C31" s="9">
        <f t="shared" si="0"/>
        <v>188184</v>
      </c>
      <c r="D31" s="10"/>
      <c r="E31" s="9"/>
      <c r="F31" s="10">
        <v>188184</v>
      </c>
      <c r="G31" s="11">
        <v>0</v>
      </c>
    </row>
    <row r="32" spans="1:7" ht="41.25" customHeight="1">
      <c r="A32" s="7"/>
      <c r="B32" s="8" t="s">
        <v>7</v>
      </c>
      <c r="C32" s="9">
        <f>SUM(C18:C31)</f>
        <v>272738517.66999996</v>
      </c>
      <c r="D32" s="10">
        <f>SUM(D18:D31)</f>
        <v>0</v>
      </c>
      <c r="E32" s="9">
        <f>SUM(E18:E31)</f>
        <v>267924291.66999999</v>
      </c>
      <c r="F32" s="10">
        <f>SUM(F18:F31)</f>
        <v>188184</v>
      </c>
      <c r="G32" s="11">
        <f>SUM(G18:G31)</f>
        <v>4626042</v>
      </c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  <row r="43" spans="2:7">
      <c r="B43" s="1"/>
      <c r="C43" s="1"/>
      <c r="D43" s="1"/>
      <c r="E43" s="1"/>
      <c r="F43" s="1"/>
      <c r="G43" s="1"/>
    </row>
    <row r="44" spans="2:7">
      <c r="B44" s="1"/>
      <c r="C44" s="1"/>
      <c r="D44" s="1"/>
      <c r="E44" s="1"/>
      <c r="F44" s="1"/>
      <c r="G44" s="1"/>
    </row>
  </sheetData>
  <mergeCells count="7">
    <mergeCell ref="B11:G11"/>
    <mergeCell ref="B12:G12"/>
    <mergeCell ref="B13:G13"/>
    <mergeCell ref="A15:A16"/>
    <mergeCell ref="B15:B16"/>
    <mergeCell ref="C15:C16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5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1941</vt:lpstr>
      <vt:lpstr>'приложение к 1941'!Заголовки_для_печати</vt:lpstr>
      <vt:lpstr>'приложение к 1941'!Область_печати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2016-11-18T10:08:36Z</dcterms:modified>
</cp:coreProperties>
</file>