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изменение программы  №1073\"/>
    </mc:Choice>
  </mc:AlternateContent>
  <bookViews>
    <workbookView showSheetTabs="0" xWindow="0" yWindow="0" windowWidth="9300" windowHeight="4755" tabRatio="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K90" i="1" l="1"/>
  <c r="H90" i="1"/>
  <c r="K88" i="1"/>
  <c r="H88" i="1"/>
</calcChain>
</file>

<file path=xl/sharedStrings.xml><?xml version="1.0" encoding="utf-8"?>
<sst xmlns="http://schemas.openxmlformats.org/spreadsheetml/2006/main" count="438" uniqueCount="162">
  <si>
    <t>к постановлению Администрации ЗАТО г.Железногорск</t>
  </si>
  <si>
    <t>Приложение №2 к</t>
  </si>
  <si>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</si>
  <si>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</si>
  <si>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</si>
  <si>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</si>
  <si>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Расходы (руб.), годы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</si>
  <si>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</si>
  <si>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</si>
  <si>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</si>
  <si>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</si>
  <si>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</si>
  <si>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</si>
  <si>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</si>
  <si>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</si>
  <si>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</si>
  <si>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</si>
  <si>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</si>
  <si>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</si>
  <si>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</si>
  <si>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</si>
  <si>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</si>
  <si>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</si>
  <si>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</si>
  <si>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</si>
  <si>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</si>
  <si>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4521  воспитанник получат услуги дошкольного образования</t>
  </si>
  <si>
    <t>1.2.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</si>
  <si>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0210000110</t>
  </si>
  <si>
    <t>Проведение городского мероприятия "Воспитатель года"</t>
  </si>
  <si>
    <t>1.3. Обеспечение безопасных условий функционирования образовательных организаций в соответствии с действующим законодательством</t>
  </si>
  <si>
    <t>0210000260</t>
  </si>
  <si>
    <t>Создание в учреждениях дошкольного образования безопасных условий в соответствии с действующим законодательством: установка охранной сигнализации в МБДОУ №№24, 40.</t>
  </si>
  <si>
    <t>1.4.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</si>
  <si>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</si>
  <si>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4521 воспитанник получат услуги дошкольного образования</t>
  </si>
  <si>
    <t>1.5.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</si>
  <si>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</si>
  <si>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4521 воспитанник  получат услуги дошкольного образования</t>
  </si>
  <si>
    <t>1.6.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</si>
  <si>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</si>
  <si>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Без взимания родительской платы в муниципальных дошкольных образовательных организациях (группах) будет содержаться 90 детей</t>
  </si>
  <si>
    <t>1.7.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</si>
  <si>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</si>
  <si>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1004</t>
  </si>
  <si>
    <t>240</t>
  </si>
  <si>
    <t>310</t>
  </si>
  <si>
    <t>Выплатой компенсации части родительской платы за присмотр и уход за детьми будет обеспечено 100% заявителей</t>
  </si>
  <si>
    <t>1.8.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</si>
  <si>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Администрация ЗАТО г.Железногорск</t>
  </si>
  <si>
    <t>0210000060</t>
  </si>
  <si>
    <t>009</t>
  </si>
  <si>
    <t>Сбор, обобщение и анализ информации о качестве образовательной деятельности организаций, осуществляющих образовательную деятельность</t>
  </si>
  <si>
    <t>1.9. 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</t>
  </si>
  <si>
    <t>02100S8400</t>
  </si>
  <si>
    <t>Задача 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</si>
  <si>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Ремонт кровли, замена дверей на эвакуационных выходах, демонтажные работы, монтаж лестниц здания МБДОУ №31 "Колокольчик"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</si>
  <si>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</si>
  <si>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</si>
  <si>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0702</t>
  </si>
  <si>
    <t>620</t>
  </si>
  <si>
    <t>8638 учащихся получат услуги общего образования</t>
  </si>
  <si>
    <t>2.2.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</si>
  <si>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Проведение городского мероприятия "Учитель года"</t>
  </si>
  <si>
    <t>2.3. Расходы на приведение зданий и сооружений общеобразовательных организаций в соответствие с требованиями законодательства</t>
  </si>
  <si>
    <t>02100S5630</t>
  </si>
  <si>
    <t>Будут выполнены работы по обеспечению безопасных условий функционирования образовательных организаций: в 2023 году -монтаж (замена) АПС (по сроку эксплуатации) МБОУ  Школа № 106; в 2024 году - монтаж (замена) СОУЭ (по сроку эксплуатации) МБОУ  Школа № 106; в 2025 году - монтаж (замена) СОУЭ, АПС (по сроку эксплуатации) МБОУ  Школа № 101.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</si>
  <si>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</si>
  <si>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</si>
  <si>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2.5.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</si>
  <si>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</si>
  <si>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2.6. Обеспечение питанием обучающихся в муниципальных и частных общеобразовательных организациях по имеющим государственную аккредитацию 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</si>
  <si>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</si>
  <si>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1003</t>
  </si>
  <si>
    <t>682 учащихся из малообеспеченных семей и обучающийся с ограниченными возможностями здоровья получат бесплатное школьное питание,    4 обучающихся с ограниченными возможностями здоровья, обучающиеся на дому получат денежную компенсацию взамен бесплатного горячего завтрака и горячего обеда</t>
  </si>
  <si>
    <t>2.7. Оснащение (обновление материально-технической базы) оборудованием, средствами обучения и воспитания общеобразовательных организацй, в том числе осуществляющих образовательную деятельность по адаптированным основным общеобразовательным программам</t>
  </si>
  <si>
    <t>021E151720</t>
  </si>
  <si>
    <t>Средства будут направлены на создание детских технопарков "Кванториум" на базе общеобразовательных организаций</t>
  </si>
  <si>
    <t>2.8. Расходы на организацию бесплатной перевозки обучающихся</t>
  </si>
  <si>
    <t>0210000160</t>
  </si>
  <si>
    <t>Будет осуществлена перевозка учащихся из п. Додоново, п. Татрат, п.Новый Путь в муниципальные учреждения общего образования</t>
  </si>
  <si>
    <t>2.9. Субсидия бюджету муниципального образования Емельяновский район на компенсацию расходов по организации бесплатной перевозки обучающихся</t>
  </si>
  <si>
    <t>0210000170</t>
  </si>
  <si>
    <t>520</t>
  </si>
  <si>
    <t>Будет осуществлена перевозка из д.Шивера в с.Частоостровское</t>
  </si>
  <si>
    <t>2.10. Расходы на разработку проектно-сметной документации на проведение капитального ремонта в зданиях общеобразовательных учреждений</t>
  </si>
  <si>
    <t>0210000710</t>
  </si>
  <si>
    <t>Будет разработано ПСД на проведение капитальных ремонтов в зданиях МБОУ №90 и МБОУ №98</t>
  </si>
  <si>
    <t>2.11.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</si>
  <si>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</si>
  <si>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Средства на организацию бесплатного горячего питания для обучающихся , получающих начальное общее образование  на 3235 обучающихся</t>
  </si>
  <si>
    <t>2.12. Обеспечение безопасных условий функционирования образовательных организаций в соответствии с действующим законодательством</t>
  </si>
  <si>
    <t>Создание в учреждениях общего образования безопасных условий в соответствии с действующим законодательством: благоустройство территорий после кап.ремонта МБОУ Школа №100 и 104; проведение ремонтных работ, установка узлов учета, установка АПС в здании ТИПТиС с целью передачи его МБОУ Школа № 93; установка охранной сигнализации в МБОУ №№90, 96, 98 и МАОУ №102.</t>
  </si>
  <si>
    <t>2.13. Расходы на реализацию мероприятий по модернизации школьных систем образования</t>
  </si>
  <si>
    <t>02100L7502</t>
  </si>
  <si>
    <t>На приобретение средств обучения и воспитания в МБОУ Школа №100, 104</t>
  </si>
  <si>
    <t>2.14.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</si>
  <si>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0210053030</t>
  </si>
  <si>
    <t>Будет выплачено денежное вознаграждение за классное руководство  389 педагогическим работникам</t>
  </si>
  <si>
    <t>2.15.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</si>
  <si>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2.15. 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</si>
  <si>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021EВ51790</t>
  </si>
  <si>
    <t>В государственных и муниципальных общеобразовательных организациях проведены мероприятия по обеспечению деятельности советников директора по воспитанию и взаимодествию с детскими общественными  объединениями</t>
  </si>
  <si>
    <t>2.16. Расходы на проведение мероприятий по обеспечению антитеррористической защищенности объектов образования</t>
  </si>
  <si>
    <t>02100S5590</t>
  </si>
  <si>
    <t>Задача 3. Обеспечить поступательное развитие муниципальной системы дополнительного образования, в том числе за счет разработки и реализации современных образовательных программ</t>
  </si>
  <si>
    <t>Средства будут направлены:_x000D_
- по МБОУ Школа №101 на замену системы оповещения и управления эвакуацией;_x000D_
- по МБОУ Школа №100 на оборудование поста охраны, установку автоматических и распашных ворот, установку кнопки экстренного реагирования;_x000D_
- по МАОУ Лицей №104 на оборудование поста охраны, установку автоматических и распашных ворот, установку кнопки экстренного реагирования.</t>
  </si>
  <si>
    <t>3.1. Расходы на оказание услуг по сбору, обобщению и анализу информации о качестве образовательной деятельности организаций, осуществляющих образовательную деятельность</t>
  </si>
  <si>
    <t>0703</t>
  </si>
  <si>
    <t>3.1. Предоставление дополнительного образования различной направленности</t>
  </si>
  <si>
    <t>0210000140</t>
  </si>
  <si>
    <t>3939 человек получат услуги дополнительного образования</t>
  </si>
  <si>
    <t>3.2.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</si>
  <si>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Задача 4. Обеспечить содействие  выявлению и поддержке одаренных детей</t>
  </si>
  <si>
    <t>8971 человек получат услуги дополнительного образования в общеобразовательных учреждениях</t>
  </si>
  <si>
    <t>4.1. 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</si>
  <si>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МКУ "Управление культуры"</t>
  </si>
  <si>
    <t>0210000120</t>
  </si>
  <si>
    <t>733</t>
  </si>
  <si>
    <t>0709</t>
  </si>
  <si>
    <t>4.2. Модернизация материально-технической базы образовательных организаций, работающих с одаренными детьми</t>
  </si>
  <si>
    <t>0210000130</t>
  </si>
  <si>
    <t>Приобретение музыкальных инструментов, оргтехники, музыкальной литературы для МБУ ДО «ДШИ им. М.П. Мусоргского», МБУ ДО ДШИ № 2, МБУ ДО «Детская художественная школа»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</si>
  <si>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</si>
  <si>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Задача 5. Обеспечить выполнения функций муниципальным  казенным учреждением</t>
  </si>
  <si>
    <t>Проведение городских мероприятий: научно-практической конференции, семинаров для педагогов по работе с одаренными детьми МБУ ДО "ДТДиМ", МБУ ДО "ДЭБЦ", МБУ ДО "СЮТ"</t>
  </si>
  <si>
    <t>5.1. Выполнение функций муниципальными казенными учреждениями</t>
  </si>
  <si>
    <t>0210000150</t>
  </si>
  <si>
    <t>110</t>
  </si>
  <si>
    <t>320</t>
  </si>
  <si>
    <t>850</t>
  </si>
  <si>
    <t>Задача 6. Обеспечить безопасный,  качественный отдых и оздоровление  детей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</si>
  <si>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</si>
  <si>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6.1.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</si>
  <si>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02100S3970</t>
  </si>
  <si>
    <t>Организация отдыха и оздоровление в летний период в загородных лагерях для 1722 человек</t>
  </si>
  <si>
    <t>6.2. Осуществление государственных полномочий по обеспечению отдыха и оздоровления детей</t>
  </si>
  <si>
    <t>0210076490</t>
  </si>
  <si>
    <t>Осуществление государственных полномочий по обеспечению отдыха и оздоровления детей Организация отдыха и оздоровление в летний период в загородных лагерях для 1722 человек, 2002 человека получат питание в лагерях с дневным пребыванием детей. Компенсация стоимости путевки (на 4 человек) в организации отдыха детей и их оздоровления.</t>
  </si>
  <si>
    <t>6.3.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</si>
  <si>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02100S5530</t>
  </si>
  <si>
    <t>Задача 7. Обеспечить функционирование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</si>
  <si>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Будут выполнены работы: МАУ ДООЦ "Горный" текущий ремонт санпропускника, МАУ ДО ДООЦ "Орбита" текущий ремонт спального корпуса №4, МАУ ДО ДООЦ "Взлет" электромонтажные, сантехнические, общестроительные работы, монтаж системы видеонаблюдения, выполнение работ по благоустройству территории</t>
  </si>
  <si>
    <t>7.1. Обеспечение функционирования модели персонифицированного финансирования дополнительного образования детей</t>
  </si>
  <si>
    <t>0210000690</t>
  </si>
  <si>
    <t>630</t>
  </si>
  <si>
    <t>800</t>
  </si>
  <si>
    <t>В 2023 году будет выдано 1949 сертификатов для предоставления дополнительного образования детям в рамках ПФ; в 2024 году - 2154 сертификата; в 2025 году - 2309 сертификатов.</t>
  </si>
  <si>
    <t>7.2. Предоставление грантов в форме субсидий в рамках персонифицированного финансирования дополнительного образования детей</t>
  </si>
  <si>
    <t>0210000050</t>
  </si>
  <si>
    <t>Задача 8. Финансовое обеспечение расходов, связанных с предоставлением мер социальной поддержки в сфере дошкольного и общего образования детей из семей лиц, принимающих участие в специальной военной операции</t>
  </si>
  <si>
    <t>Предоставление гранта для реализации 174 сертификатов ПФДО образовательными учреждениями, для которых Администрация ЗАТО г.Железногорск не является учредителем</t>
  </si>
  <si>
    <t>8.1. Расходы, связанные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</si>
  <si>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0210008530</t>
  </si>
  <si>
    <t>В 2023 году будет 100%-е обеспечение детей из семей лиц, принимающих участие в специальной военной операции, обратившихся за мерами социальной поддержки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</si>
  <si>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</si>
  <si>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</si>
  <si>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</si>
  <si>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Начальник Социального отдела Администрации ЗАТО г. Железногорск                                                                                           А.А.Кривицкая</t>
  </si>
  <si>
    <t xml:space="preserve">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 </t>
  </si>
  <si>
    <t>Приложение №4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</si>
  <si>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05.06.2023 </t>
    </r>
    <r>
      <rPr>
        <sz val="12"/>
        <color theme="1"/>
        <rFont val="Times New Roman"/>
        <family val="1"/>
        <charset val="204"/>
      </rPr>
      <t>№</t>
    </r>
    <r>
      <rPr>
        <u/>
        <sz val="12"/>
        <color theme="1"/>
        <rFont val="Times New Roman"/>
        <family val="1"/>
        <charset val="204"/>
      </rPr>
      <t>1073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</si>
</sst>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horizontal="left"/>
    </xf>
  </cellStyleXfs>
  <cellXfs count="82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2" fillId="0" borderId="4" xfId="0" applyFont="1" applyBorder="1" applyAlignment="1"/>
    <xf numFmtId="0" fontId="2" fillId="0" borderId="5" xfId="0" applyFont="1" applyBorder="1" applyAlignment="1"/>
    <xf numFmtId="0" fontId="1" fillId="0" borderId="6" xfId="0" applyFont="1" applyBorder="1" applyAlignment="1"/>
    <xf numFmtId="0" fontId="5" fillId="0" borderId="0" xfId="0" applyFont="1" applyAlignment="1">
      <alignment horizontal="centerContinuous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2" fillId="0" borderId="10" xfId="0" applyFont="1" applyBorder="1" applyAlignment="1">
      <alignment horizontal="center"/>
    </xf>
    <xf numFmtId="4" fontId="2" fillId="0" borderId="10" xfId="0" applyNumberFormat="1" applyFont="1" applyBorder="1" applyAlignment="1">
      <alignment horizontal="right"/>
    </xf>
    <xf numFmtId="0" fontId="2" fillId="0" borderId="17" xfId="0" applyFont="1" applyBorder="1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18" xfId="0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0" fontId="2" fillId="0" borderId="15" xfId="0" applyFont="1" applyBorder="1" applyAlignment="1">
      <alignment wrapText="1"/>
    </xf>
    <xf numFmtId="0" fontId="2" fillId="0" borderId="19" xfId="0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49" fontId="2" fillId="0" borderId="13" xfId="0" applyNumberFormat="1" applyFont="1" applyBorder="1" applyAlignment="1">
      <alignment horizontal="center"/>
    </xf>
    <xf numFmtId="0" fontId="2" fillId="0" borderId="21" xfId="0" applyFont="1" applyBorder="1" applyAlignment="1">
      <alignment wrapText="1"/>
    </xf>
    <xf numFmtId="0" fontId="2" fillId="0" borderId="22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0" fontId="2" fillId="0" borderId="25" xfId="0" applyFont="1" applyBorder="1" applyAlignment="1">
      <alignment vertical="top" wrapText="1"/>
    </xf>
    <xf numFmtId="0" fontId="2" fillId="0" borderId="26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49" fontId="2" fillId="0" borderId="4" xfId="0" applyNumberFormat="1" applyFont="1" applyBorder="1" applyAlignment="1"/>
    <xf numFmtId="4" fontId="2" fillId="0" borderId="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 wrapText="1"/>
    </xf>
    <xf numFmtId="49" fontId="2" fillId="0" borderId="7" xfId="0" applyNumberFormat="1" applyFont="1" applyBorder="1" applyAlignment="1">
      <alignment horizontal="right" wrapText="1"/>
    </xf>
    <xf numFmtId="0" fontId="2" fillId="0" borderId="7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8" xfId="0" applyFont="1" applyBorder="1" applyAlignment="1">
      <alignment wrapText="1"/>
    </xf>
    <xf numFmtId="0" fontId="2" fillId="0" borderId="13" xfId="0" applyFont="1" applyBorder="1" applyAlignment="1">
      <alignment vertical="top" wrapText="1"/>
    </xf>
    <xf numFmtId="0" fontId="2" fillId="0" borderId="32" xfId="0" applyFont="1" applyBorder="1" applyAlignment="1">
      <alignment wrapText="1"/>
    </xf>
    <xf numFmtId="0" fontId="2" fillId="0" borderId="19" xfId="0" applyFont="1" applyBorder="1" applyAlignment="1">
      <alignment horizontal="center" vertical="center" wrapText="1"/>
    </xf>
    <xf numFmtId="0" fontId="2" fillId="0" borderId="33" xfId="0" applyFont="1" applyBorder="1" applyAlignment="1">
      <alignment wrapText="1"/>
    </xf>
    <xf numFmtId="0" fontId="2" fillId="0" borderId="30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2" fillId="0" borderId="34" xfId="0" applyFont="1" applyBorder="1" applyAlignment="1">
      <alignment horizontal="center" vertical="center" wrapText="1"/>
    </xf>
    <xf numFmtId="4" fontId="2" fillId="0" borderId="2" xfId="0" applyNumberFormat="1" applyFont="1" applyBorder="1" applyAlignment="1"/>
    <xf numFmtId="0" fontId="2" fillId="0" borderId="9" xfId="0" applyFont="1" applyBorder="1" applyAlignment="1">
      <alignment wrapText="1"/>
    </xf>
    <xf numFmtId="0" fontId="0" fillId="0" borderId="10" xfId="0" applyBorder="1" applyAlignment="1">
      <alignment wrapText="1"/>
    </xf>
    <xf numFmtId="0" fontId="2" fillId="0" borderId="32" xfId="0" applyFont="1" applyBorder="1" applyAlignment="1">
      <alignment horizontal="left" wrapText="1"/>
    </xf>
    <xf numFmtId="0" fontId="0" fillId="0" borderId="7" xfId="0" applyFont="1" applyBorder="1" applyAlignment="1">
      <alignment horizontal="left" wrapText="1"/>
    </xf>
    <xf numFmtId="0" fontId="0" fillId="0" borderId="13" xfId="0" applyFont="1" applyBorder="1" applyAlignment="1">
      <alignment horizontal="left" wrapText="1"/>
    </xf>
    <xf numFmtId="0" fontId="2" fillId="0" borderId="29" xfId="0" applyFont="1" applyBorder="1" applyAlignment="1">
      <alignment vertical="top" wrapText="1"/>
    </xf>
    <xf numFmtId="0" fontId="2" fillId="0" borderId="35" xfId="0" applyFont="1" applyBorder="1" applyAlignment="1">
      <alignment vertical="top" wrapText="1"/>
    </xf>
    <xf numFmtId="0" fontId="2" fillId="0" borderId="31" xfId="0" applyFont="1" applyBorder="1" applyAlignment="1">
      <alignment vertical="top" wrapText="1"/>
    </xf>
    <xf numFmtId="0" fontId="2" fillId="0" borderId="8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2" fillId="0" borderId="27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0" fillId="0" borderId="7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28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6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tabSelected="1" view="pageBreakPreview" zoomScale="60" zoomScaleNormal="100" workbookViewId="0">
      <selection activeCell="J3" sqref="J3"/>
    </sheetView>
  </sheetViews>
  <sheetFormatPr defaultColWidth="10.33203125" defaultRowHeight="12.75" x14ac:dyDescent="0.2"/>
  <cols>
    <col min="1" max="1" width="4.5" style="1" customWidth="1"/>
    <col min="2" max="2" width="43.1640625" style="1" customWidth="1"/>
    <col min="3" max="3" width="19.5" style="1" customWidth="1"/>
    <col min="4" max="4" width="15.83203125" style="1" customWidth="1"/>
    <col min="5" max="5" width="10.33203125" style="1"/>
    <col min="6" max="6" width="12" style="1" customWidth="1"/>
    <col min="7" max="7" width="10.33203125" style="1"/>
    <col min="8" max="11" width="22" style="1" customWidth="1"/>
    <col min="12" max="12" width="38.6640625" style="1" customWidth="1"/>
    <col min="13" max="16384" width="10.33203125" style="1"/>
  </cols>
  <sheetData>
    <row r="1" spans="1:12" ht="15.75" x14ac:dyDescent="0.25">
      <c r="J1" s="2" t="s">
        <v>160</v>
      </c>
    </row>
    <row r="2" spans="1:12" ht="15.75" x14ac:dyDescent="0.25">
      <c r="J2" s="2" t="s">
        <v>0</v>
      </c>
    </row>
    <row r="3" spans="1:12" ht="15.75" x14ac:dyDescent="0.25">
      <c r="J3" s="81" t="s">
        <v>161</v>
      </c>
      <c r="K3" s="2"/>
      <c r="L3" s="2"/>
    </row>
    <row r="4" spans="1:12" ht="15.75" x14ac:dyDescent="0.25">
      <c r="J4" s="2"/>
    </row>
    <row r="5" spans="1:12" ht="12.75" customHeight="1" x14ac:dyDescent="0.25">
      <c r="J5" s="2" t="s">
        <v>1</v>
      </c>
    </row>
    <row r="6" spans="1:12" s="3" customFormat="1" ht="32.25" customHeight="1" x14ac:dyDescent="0.2">
      <c r="B6" s="4"/>
      <c r="C6" s="5"/>
      <c r="D6" s="5"/>
      <c r="E6" s="5"/>
      <c r="F6" s="5"/>
      <c r="G6" s="5"/>
      <c r="H6" s="5"/>
      <c r="J6" s="69" t="s">
        <v>17</v>
      </c>
      <c r="K6" s="70"/>
      <c r="L6" s="70"/>
    </row>
    <row r="7" spans="1:12" x14ac:dyDescent="0.2">
      <c r="J7" s="71"/>
      <c r="K7" s="72"/>
      <c r="L7" s="72"/>
    </row>
    <row r="8" spans="1:12" s="2" customFormat="1" ht="18.75" x14ac:dyDescent="0.25">
      <c r="A8" s="10" t="s"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10" spans="1:12" ht="12.75" customHeight="1" x14ac:dyDescent="0.2">
      <c r="A10" s="73" t="s">
        <v>3</v>
      </c>
      <c r="B10" s="74"/>
      <c r="C10" s="77" t="s">
        <v>4</v>
      </c>
      <c r="D10" s="44" t="s">
        <v>5</v>
      </c>
      <c r="E10" s="44"/>
      <c r="F10" s="44"/>
      <c r="G10" s="45"/>
      <c r="H10" s="44" t="s">
        <v>6</v>
      </c>
      <c r="I10" s="44"/>
      <c r="J10" s="44"/>
      <c r="K10" s="45"/>
      <c r="L10" s="79" t="s">
        <v>7</v>
      </c>
    </row>
    <row r="11" spans="1:12" s="2" customFormat="1" ht="72" customHeight="1" x14ac:dyDescent="0.25">
      <c r="A11" s="75"/>
      <c r="B11" s="76"/>
      <c r="C11" s="78"/>
      <c r="D11" s="11" t="s">
        <v>8</v>
      </c>
      <c r="E11" s="11" t="s">
        <v>9</v>
      </c>
      <c r="F11" s="11" t="s">
        <v>10</v>
      </c>
      <c r="G11" s="12" t="s">
        <v>11</v>
      </c>
      <c r="H11" s="13">
        <v>2023</v>
      </c>
      <c r="I11" s="13">
        <v>2024</v>
      </c>
      <c r="J11" s="14">
        <v>2025</v>
      </c>
      <c r="K11" s="14" t="s">
        <v>16</v>
      </c>
      <c r="L11" s="80"/>
    </row>
    <row r="12" spans="1:12" s="2" customFormat="1" ht="33.75" customHeight="1" x14ac:dyDescent="0.25">
      <c r="A12" s="57" t="s">
        <v>18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8"/>
    </row>
    <row r="13" spans="1:12" s="2" customFormat="1" ht="19.5" customHeight="1" x14ac:dyDescent="0.25">
      <c r="A13" s="57" t="s">
        <v>19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9"/>
    </row>
    <row r="14" spans="1:12" s="2" customFormat="1" ht="54" customHeight="1" x14ac:dyDescent="0.25">
      <c r="A14" s="46"/>
      <c r="B14" s="32" t="s">
        <v>20</v>
      </c>
      <c r="C14" s="34" t="s">
        <v>21</v>
      </c>
      <c r="D14" s="30" t="s">
        <v>22</v>
      </c>
      <c r="E14" s="30" t="s">
        <v>23</v>
      </c>
      <c r="F14" s="30" t="s">
        <v>24</v>
      </c>
      <c r="G14" s="38" t="s">
        <v>25</v>
      </c>
      <c r="H14" s="16">
        <v>346854548</v>
      </c>
      <c r="I14" s="16">
        <v>346854548</v>
      </c>
      <c r="J14" s="17">
        <v>346854548</v>
      </c>
      <c r="K14" s="17">
        <v>1040563644</v>
      </c>
      <c r="L14" s="47" t="s">
        <v>26</v>
      </c>
    </row>
    <row r="15" spans="1:12" s="2" customFormat="1" ht="153.75" customHeight="1" x14ac:dyDescent="0.25">
      <c r="A15" s="48"/>
      <c r="B15" s="47" t="s">
        <v>27</v>
      </c>
      <c r="C15" s="49" t="s">
        <v>21</v>
      </c>
      <c r="D15" s="30" t="s">
        <v>28</v>
      </c>
      <c r="E15" s="30" t="s">
        <v>23</v>
      </c>
      <c r="F15" s="30" t="s">
        <v>24</v>
      </c>
      <c r="G15" s="38" t="s">
        <v>25</v>
      </c>
      <c r="H15" s="16">
        <v>98000</v>
      </c>
      <c r="I15" s="16">
        <v>98000</v>
      </c>
      <c r="J15" s="17">
        <v>98000</v>
      </c>
      <c r="K15" s="17">
        <v>294000</v>
      </c>
      <c r="L15" s="47" t="s">
        <v>29</v>
      </c>
    </row>
    <row r="16" spans="1:12" s="2" customFormat="1" ht="122.25" customHeight="1" x14ac:dyDescent="0.25">
      <c r="A16" s="46"/>
      <c r="B16" s="32" t="s">
        <v>30</v>
      </c>
      <c r="C16" s="34" t="s">
        <v>21</v>
      </c>
      <c r="D16" s="30" t="s">
        <v>31</v>
      </c>
      <c r="E16" s="30" t="s">
        <v>23</v>
      </c>
      <c r="F16" s="30" t="s">
        <v>24</v>
      </c>
      <c r="G16" s="38" t="s">
        <v>25</v>
      </c>
      <c r="H16" s="16">
        <v>4317484</v>
      </c>
      <c r="I16" s="16">
        <v>0</v>
      </c>
      <c r="J16" s="17">
        <v>0</v>
      </c>
      <c r="K16" s="17">
        <v>4317484</v>
      </c>
      <c r="L16" s="47" t="s">
        <v>32</v>
      </c>
    </row>
    <row r="17" spans="1:12" s="2" customFormat="1" ht="362.25" x14ac:dyDescent="0.25">
      <c r="A17" s="48"/>
      <c r="B17" s="47" t="s">
        <v>33</v>
      </c>
      <c r="C17" s="49" t="s">
        <v>21</v>
      </c>
      <c r="D17" s="30" t="s">
        <v>34</v>
      </c>
      <c r="E17" s="30" t="s">
        <v>23</v>
      </c>
      <c r="F17" s="30" t="s">
        <v>24</v>
      </c>
      <c r="G17" s="38" t="s">
        <v>25</v>
      </c>
      <c r="H17" s="16">
        <v>190982300</v>
      </c>
      <c r="I17" s="16">
        <v>189827200</v>
      </c>
      <c r="J17" s="17">
        <v>189827200</v>
      </c>
      <c r="K17" s="17">
        <v>570636700</v>
      </c>
      <c r="L17" s="47" t="s">
        <v>35</v>
      </c>
    </row>
    <row r="18" spans="1:12" s="2" customFormat="1" ht="362.25" x14ac:dyDescent="0.25">
      <c r="A18" s="46"/>
      <c r="B18" s="32" t="s">
        <v>36</v>
      </c>
      <c r="C18" s="34" t="s">
        <v>21</v>
      </c>
      <c r="D18" s="30" t="s">
        <v>37</v>
      </c>
      <c r="E18" s="30" t="s">
        <v>23</v>
      </c>
      <c r="F18" s="30" t="s">
        <v>24</v>
      </c>
      <c r="G18" s="38" t="s">
        <v>25</v>
      </c>
      <c r="H18" s="16">
        <v>501888200</v>
      </c>
      <c r="I18" s="16">
        <v>494994700</v>
      </c>
      <c r="J18" s="17">
        <v>494994700</v>
      </c>
      <c r="K18" s="17">
        <v>1491877600</v>
      </c>
      <c r="L18" s="47" t="s">
        <v>38</v>
      </c>
    </row>
    <row r="19" spans="1:12" s="2" customFormat="1" ht="189" x14ac:dyDescent="0.25">
      <c r="A19" s="48"/>
      <c r="B19" s="47" t="s">
        <v>39</v>
      </c>
      <c r="C19" s="49" t="s">
        <v>21</v>
      </c>
      <c r="D19" s="30" t="s">
        <v>40</v>
      </c>
      <c r="E19" s="30" t="s">
        <v>23</v>
      </c>
      <c r="F19" s="30" t="s">
        <v>24</v>
      </c>
      <c r="G19" s="38" t="s">
        <v>25</v>
      </c>
      <c r="H19" s="16">
        <v>2060600</v>
      </c>
      <c r="I19" s="16">
        <v>2060600</v>
      </c>
      <c r="J19" s="17">
        <v>2060600</v>
      </c>
      <c r="K19" s="17">
        <v>6181800</v>
      </c>
      <c r="L19" s="47" t="s">
        <v>41</v>
      </c>
    </row>
    <row r="20" spans="1:12" s="2" customFormat="1" ht="141.75" x14ac:dyDescent="0.25">
      <c r="A20" s="46"/>
      <c r="B20" s="32" t="s">
        <v>42</v>
      </c>
      <c r="C20" s="34" t="s">
        <v>21</v>
      </c>
      <c r="D20" s="30" t="s">
        <v>43</v>
      </c>
      <c r="E20" s="30" t="s">
        <v>23</v>
      </c>
      <c r="F20" s="30" t="s">
        <v>44</v>
      </c>
      <c r="G20" s="38" t="s">
        <v>45</v>
      </c>
      <c r="H20" s="16">
        <v>53000</v>
      </c>
      <c r="I20" s="16">
        <v>53000</v>
      </c>
      <c r="J20" s="17">
        <v>53000</v>
      </c>
      <c r="K20" s="17">
        <v>159000</v>
      </c>
      <c r="L20" s="60" t="s">
        <v>47</v>
      </c>
    </row>
    <row r="21" spans="1:12" s="2" customFormat="1" ht="15.75" x14ac:dyDescent="0.25">
      <c r="A21" s="50"/>
      <c r="B21" s="36"/>
      <c r="C21" s="37"/>
      <c r="D21" s="30" t="s">
        <v>43</v>
      </c>
      <c r="E21" s="30" t="s">
        <v>23</v>
      </c>
      <c r="F21" s="30" t="s">
        <v>44</v>
      </c>
      <c r="G21" s="38" t="s">
        <v>46</v>
      </c>
      <c r="H21" s="16">
        <v>14858500</v>
      </c>
      <c r="I21" s="16">
        <v>14858500</v>
      </c>
      <c r="J21" s="17">
        <v>14858500</v>
      </c>
      <c r="K21" s="17">
        <v>44575500</v>
      </c>
      <c r="L21" s="62"/>
    </row>
    <row r="22" spans="1:12" s="2" customFormat="1" ht="111.75" customHeight="1" x14ac:dyDescent="0.25">
      <c r="A22" s="46"/>
      <c r="B22" s="32" t="s">
        <v>48</v>
      </c>
      <c r="C22" s="34" t="s">
        <v>49</v>
      </c>
      <c r="D22" s="30" t="s">
        <v>50</v>
      </c>
      <c r="E22" s="30" t="s">
        <v>51</v>
      </c>
      <c r="F22" s="30" t="s">
        <v>24</v>
      </c>
      <c r="G22" s="38" t="s">
        <v>45</v>
      </c>
      <c r="H22" s="16">
        <v>28000</v>
      </c>
      <c r="I22" s="16">
        <v>0</v>
      </c>
      <c r="J22" s="17">
        <v>0</v>
      </c>
      <c r="K22" s="17">
        <v>28000</v>
      </c>
      <c r="L22" s="47" t="s">
        <v>52</v>
      </c>
    </row>
    <row r="23" spans="1:12" s="2" customFormat="1" ht="114.75" customHeight="1" x14ac:dyDescent="0.25">
      <c r="A23" s="46"/>
      <c r="B23" s="32" t="s">
        <v>53</v>
      </c>
      <c r="C23" s="34" t="s">
        <v>49</v>
      </c>
      <c r="D23" s="30" t="s">
        <v>54</v>
      </c>
      <c r="E23" s="30" t="s">
        <v>51</v>
      </c>
      <c r="F23" s="30" t="s">
        <v>24</v>
      </c>
      <c r="G23" s="38" t="s">
        <v>45</v>
      </c>
      <c r="H23" s="16">
        <v>3468463.92</v>
      </c>
      <c r="I23" s="16">
        <v>0</v>
      </c>
      <c r="J23" s="17">
        <v>0</v>
      </c>
      <c r="K23" s="17">
        <v>3468463.92</v>
      </c>
      <c r="L23" s="47" t="s">
        <v>56</v>
      </c>
    </row>
    <row r="24" spans="1:12" s="2" customFormat="1" ht="26.25" customHeight="1" x14ac:dyDescent="0.25">
      <c r="A24" s="57" t="s">
        <v>55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9"/>
    </row>
    <row r="25" spans="1:12" s="2" customFormat="1" ht="110.25" x14ac:dyDescent="0.25">
      <c r="A25" s="46"/>
      <c r="B25" s="32" t="s">
        <v>57</v>
      </c>
      <c r="C25" s="34" t="s">
        <v>21</v>
      </c>
      <c r="D25" s="30" t="s">
        <v>58</v>
      </c>
      <c r="E25" s="30" t="s">
        <v>23</v>
      </c>
      <c r="F25" s="30" t="s">
        <v>59</v>
      </c>
      <c r="G25" s="38" t="s">
        <v>25</v>
      </c>
      <c r="H25" s="16">
        <v>182622266</v>
      </c>
      <c r="I25" s="16">
        <v>182582566</v>
      </c>
      <c r="J25" s="17">
        <v>182311562</v>
      </c>
      <c r="K25" s="17">
        <v>547516394</v>
      </c>
      <c r="L25" s="60" t="s">
        <v>61</v>
      </c>
    </row>
    <row r="26" spans="1:12" s="2" customFormat="1" ht="15.75" x14ac:dyDescent="0.25">
      <c r="A26" s="51"/>
      <c r="B26" s="52"/>
      <c r="C26" s="53"/>
      <c r="D26" s="30" t="s">
        <v>58</v>
      </c>
      <c r="E26" s="30" t="s">
        <v>23</v>
      </c>
      <c r="F26" s="30" t="s">
        <v>59</v>
      </c>
      <c r="G26" s="38" t="s">
        <v>60</v>
      </c>
      <c r="H26" s="16">
        <v>16478789</v>
      </c>
      <c r="I26" s="16">
        <v>16478789</v>
      </c>
      <c r="J26" s="17">
        <v>16478789</v>
      </c>
      <c r="K26" s="17">
        <v>49436367</v>
      </c>
      <c r="L26" s="62"/>
    </row>
    <row r="27" spans="1:12" s="2" customFormat="1" ht="189" customHeight="1" x14ac:dyDescent="0.25">
      <c r="A27" s="46"/>
      <c r="B27" s="32" t="s">
        <v>62</v>
      </c>
      <c r="C27" s="34" t="s">
        <v>21</v>
      </c>
      <c r="D27" s="30" t="s">
        <v>28</v>
      </c>
      <c r="E27" s="30" t="s">
        <v>23</v>
      </c>
      <c r="F27" s="30" t="s">
        <v>59</v>
      </c>
      <c r="G27" s="38" t="s">
        <v>25</v>
      </c>
      <c r="H27" s="16">
        <v>98000</v>
      </c>
      <c r="I27" s="16">
        <v>98000</v>
      </c>
      <c r="J27" s="17">
        <v>98000</v>
      </c>
      <c r="K27" s="17">
        <v>294000</v>
      </c>
      <c r="L27" s="47" t="s">
        <v>63</v>
      </c>
    </row>
    <row r="28" spans="1:12" s="2" customFormat="1" ht="235.5" customHeight="1" x14ac:dyDescent="0.25">
      <c r="A28" s="48"/>
      <c r="B28" s="47" t="s">
        <v>64</v>
      </c>
      <c r="C28" s="49" t="s">
        <v>21</v>
      </c>
      <c r="D28" s="30" t="s">
        <v>65</v>
      </c>
      <c r="E28" s="30" t="s">
        <v>23</v>
      </c>
      <c r="F28" s="30" t="s">
        <v>59</v>
      </c>
      <c r="G28" s="38" t="s">
        <v>25</v>
      </c>
      <c r="H28" s="16">
        <v>3487374</v>
      </c>
      <c r="I28" s="16">
        <v>2789899</v>
      </c>
      <c r="J28" s="17">
        <v>2789899</v>
      </c>
      <c r="K28" s="17">
        <v>9067172</v>
      </c>
      <c r="L28" s="47" t="s">
        <v>66</v>
      </c>
    </row>
    <row r="29" spans="1:12" s="2" customFormat="1" ht="387" customHeight="1" x14ac:dyDescent="0.25">
      <c r="A29" s="46"/>
      <c r="B29" s="32" t="s">
        <v>67</v>
      </c>
      <c r="C29" s="34" t="s">
        <v>21</v>
      </c>
      <c r="D29" s="30" t="s">
        <v>68</v>
      </c>
      <c r="E29" s="30" t="s">
        <v>23</v>
      </c>
      <c r="F29" s="30" t="s">
        <v>59</v>
      </c>
      <c r="G29" s="38" t="s">
        <v>25</v>
      </c>
      <c r="H29" s="16">
        <v>132743598</v>
      </c>
      <c r="I29" s="16">
        <v>131122046</v>
      </c>
      <c r="J29" s="17">
        <v>131122046</v>
      </c>
      <c r="K29" s="17">
        <v>394987690</v>
      </c>
      <c r="L29" s="60" t="s">
        <v>61</v>
      </c>
    </row>
    <row r="30" spans="1:12" s="2" customFormat="1" ht="15.75" x14ac:dyDescent="0.25">
      <c r="A30" s="51"/>
      <c r="B30" s="52"/>
      <c r="C30" s="53"/>
      <c r="D30" s="30" t="s">
        <v>68</v>
      </c>
      <c r="E30" s="30" t="s">
        <v>23</v>
      </c>
      <c r="F30" s="30" t="s">
        <v>59</v>
      </c>
      <c r="G30" s="38" t="s">
        <v>60</v>
      </c>
      <c r="H30" s="16">
        <v>13536802</v>
      </c>
      <c r="I30" s="16">
        <v>13274654</v>
      </c>
      <c r="J30" s="17">
        <v>13274654</v>
      </c>
      <c r="K30" s="17">
        <v>40086110</v>
      </c>
      <c r="L30" s="62"/>
    </row>
    <row r="31" spans="1:12" s="2" customFormat="1" ht="387.75" customHeight="1" x14ac:dyDescent="0.25">
      <c r="A31" s="46"/>
      <c r="B31" s="32" t="s">
        <v>69</v>
      </c>
      <c r="C31" s="34" t="s">
        <v>21</v>
      </c>
      <c r="D31" s="30" t="s">
        <v>70</v>
      </c>
      <c r="E31" s="30" t="s">
        <v>23</v>
      </c>
      <c r="F31" s="30" t="s">
        <v>59</v>
      </c>
      <c r="G31" s="38" t="s">
        <v>25</v>
      </c>
      <c r="H31" s="16">
        <v>428143826.47000003</v>
      </c>
      <c r="I31" s="16">
        <v>415220458</v>
      </c>
      <c r="J31" s="17">
        <v>415220458</v>
      </c>
      <c r="K31" s="17">
        <v>1258584742.47</v>
      </c>
      <c r="L31" s="60" t="s">
        <v>61</v>
      </c>
    </row>
    <row r="32" spans="1:12" s="2" customFormat="1" ht="15.75" x14ac:dyDescent="0.25">
      <c r="A32" s="50"/>
      <c r="B32" s="36"/>
      <c r="C32" s="37"/>
      <c r="D32" s="30" t="s">
        <v>70</v>
      </c>
      <c r="E32" s="30" t="s">
        <v>23</v>
      </c>
      <c r="F32" s="30" t="s">
        <v>59</v>
      </c>
      <c r="G32" s="38" t="s">
        <v>60</v>
      </c>
      <c r="H32" s="16">
        <v>47652155.090000004</v>
      </c>
      <c r="I32" s="16">
        <v>46424842</v>
      </c>
      <c r="J32" s="17">
        <v>46424842</v>
      </c>
      <c r="K32" s="17">
        <v>140501839.09</v>
      </c>
      <c r="L32" s="62"/>
    </row>
    <row r="33" spans="1:12" s="2" customFormat="1" ht="191.25" customHeight="1" x14ac:dyDescent="0.25">
      <c r="A33" s="46"/>
      <c r="B33" s="32" t="s">
        <v>71</v>
      </c>
      <c r="C33" s="34" t="s">
        <v>21</v>
      </c>
      <c r="D33" s="30" t="s">
        <v>72</v>
      </c>
      <c r="E33" s="30" t="s">
        <v>23</v>
      </c>
      <c r="F33" s="30" t="s">
        <v>73</v>
      </c>
      <c r="G33" s="38" t="s">
        <v>45</v>
      </c>
      <c r="H33" s="16">
        <v>1217</v>
      </c>
      <c r="I33" s="16">
        <v>1217</v>
      </c>
      <c r="J33" s="17">
        <v>1217</v>
      </c>
      <c r="K33" s="17">
        <v>3651</v>
      </c>
      <c r="L33" s="60" t="s">
        <v>74</v>
      </c>
    </row>
    <row r="34" spans="1:12" s="2" customFormat="1" ht="15.75" x14ac:dyDescent="0.25">
      <c r="A34" s="50"/>
      <c r="B34" s="36"/>
      <c r="C34" s="37"/>
      <c r="D34" s="30" t="s">
        <v>72</v>
      </c>
      <c r="E34" s="30" t="s">
        <v>23</v>
      </c>
      <c r="F34" s="30" t="s">
        <v>73</v>
      </c>
      <c r="G34" s="38" t="s">
        <v>46</v>
      </c>
      <c r="H34" s="16">
        <v>96512</v>
      </c>
      <c r="I34" s="16">
        <v>96512</v>
      </c>
      <c r="J34" s="17">
        <v>96512</v>
      </c>
      <c r="K34" s="17">
        <v>289536</v>
      </c>
      <c r="L34" s="61"/>
    </row>
    <row r="35" spans="1:12" s="2" customFormat="1" ht="15.75" x14ac:dyDescent="0.25">
      <c r="A35" s="50"/>
      <c r="B35" s="36"/>
      <c r="C35" s="37"/>
      <c r="D35" s="30" t="s">
        <v>72</v>
      </c>
      <c r="E35" s="30" t="s">
        <v>23</v>
      </c>
      <c r="F35" s="30" t="s">
        <v>73</v>
      </c>
      <c r="G35" s="38" t="s">
        <v>25</v>
      </c>
      <c r="H35" s="16">
        <v>19251942</v>
      </c>
      <c r="I35" s="16">
        <v>19043135</v>
      </c>
      <c r="J35" s="17">
        <v>19043135</v>
      </c>
      <c r="K35" s="17">
        <v>57338212</v>
      </c>
      <c r="L35" s="61"/>
    </row>
    <row r="36" spans="1:12" s="2" customFormat="1" ht="15.75" x14ac:dyDescent="0.25">
      <c r="A36" s="51"/>
      <c r="B36" s="52"/>
      <c r="C36" s="53"/>
      <c r="D36" s="30" t="s">
        <v>72</v>
      </c>
      <c r="E36" s="30" t="s">
        <v>23</v>
      </c>
      <c r="F36" s="30" t="s">
        <v>73</v>
      </c>
      <c r="G36" s="38" t="s">
        <v>60</v>
      </c>
      <c r="H36" s="16">
        <v>1083729</v>
      </c>
      <c r="I36" s="16">
        <v>1072036</v>
      </c>
      <c r="J36" s="17">
        <v>1072036</v>
      </c>
      <c r="K36" s="17">
        <v>3227801</v>
      </c>
      <c r="L36" s="62"/>
    </row>
    <row r="37" spans="1:12" s="2" customFormat="1" ht="173.25" x14ac:dyDescent="0.25">
      <c r="A37" s="46"/>
      <c r="B37" s="32" t="s">
        <v>75</v>
      </c>
      <c r="C37" s="34" t="s">
        <v>21</v>
      </c>
      <c r="D37" s="30" t="s">
        <v>76</v>
      </c>
      <c r="E37" s="30" t="s">
        <v>23</v>
      </c>
      <c r="F37" s="30" t="s">
        <v>59</v>
      </c>
      <c r="G37" s="38" t="s">
        <v>25</v>
      </c>
      <c r="H37" s="16">
        <v>0</v>
      </c>
      <c r="I37" s="16">
        <v>21333637</v>
      </c>
      <c r="J37" s="17">
        <v>0</v>
      </c>
      <c r="K37" s="17">
        <v>21333637</v>
      </c>
      <c r="L37" s="47" t="s">
        <v>77</v>
      </c>
    </row>
    <row r="38" spans="1:12" s="2" customFormat="1" ht="92.25" customHeight="1" x14ac:dyDescent="0.25">
      <c r="A38" s="46"/>
      <c r="B38" s="32" t="s">
        <v>78</v>
      </c>
      <c r="C38" s="34" t="s">
        <v>21</v>
      </c>
      <c r="D38" s="30" t="s">
        <v>79</v>
      </c>
      <c r="E38" s="30" t="s">
        <v>23</v>
      </c>
      <c r="F38" s="30" t="s">
        <v>59</v>
      </c>
      <c r="G38" s="38" t="s">
        <v>45</v>
      </c>
      <c r="H38" s="16">
        <v>11842281</v>
      </c>
      <c r="I38" s="16">
        <v>11842281</v>
      </c>
      <c r="J38" s="17">
        <v>0</v>
      </c>
      <c r="K38" s="17">
        <v>23684562</v>
      </c>
      <c r="L38" s="47" t="s">
        <v>80</v>
      </c>
    </row>
    <row r="39" spans="1:12" s="2" customFormat="1" ht="132" customHeight="1" x14ac:dyDescent="0.25">
      <c r="A39" s="46"/>
      <c r="B39" s="32" t="s">
        <v>81</v>
      </c>
      <c r="C39" s="34" t="s">
        <v>49</v>
      </c>
      <c r="D39" s="30" t="s">
        <v>82</v>
      </c>
      <c r="E39" s="30" t="s">
        <v>51</v>
      </c>
      <c r="F39" s="30" t="s">
        <v>59</v>
      </c>
      <c r="G39" s="38" t="s">
        <v>83</v>
      </c>
      <c r="H39" s="16">
        <v>515113</v>
      </c>
      <c r="I39" s="16">
        <v>515113</v>
      </c>
      <c r="J39" s="17">
        <v>515113</v>
      </c>
      <c r="K39" s="17">
        <v>1545339</v>
      </c>
      <c r="L39" s="47" t="s">
        <v>84</v>
      </c>
    </row>
    <row r="40" spans="1:12" s="2" customFormat="1" ht="94.5" x14ac:dyDescent="0.25">
      <c r="A40" s="48"/>
      <c r="B40" s="47" t="s">
        <v>85</v>
      </c>
      <c r="C40" s="49" t="s">
        <v>21</v>
      </c>
      <c r="D40" s="30" t="s">
        <v>86</v>
      </c>
      <c r="E40" s="30" t="s">
        <v>23</v>
      </c>
      <c r="F40" s="30" t="s">
        <v>59</v>
      </c>
      <c r="G40" s="38" t="s">
        <v>25</v>
      </c>
      <c r="H40" s="16">
        <v>662605</v>
      </c>
      <c r="I40" s="16">
        <v>0</v>
      </c>
      <c r="J40" s="17">
        <v>0</v>
      </c>
      <c r="K40" s="17">
        <v>662605</v>
      </c>
      <c r="L40" s="47" t="s">
        <v>87</v>
      </c>
    </row>
    <row r="41" spans="1:12" s="2" customFormat="1" ht="227.25" customHeight="1" x14ac:dyDescent="0.25">
      <c r="A41" s="46"/>
      <c r="B41" s="32" t="s">
        <v>88</v>
      </c>
      <c r="C41" s="34" t="s">
        <v>21</v>
      </c>
      <c r="D41" s="30" t="s">
        <v>89</v>
      </c>
      <c r="E41" s="30" t="s">
        <v>23</v>
      </c>
      <c r="F41" s="30" t="s">
        <v>59</v>
      </c>
      <c r="G41" s="38" t="s">
        <v>25</v>
      </c>
      <c r="H41" s="16">
        <v>37266842.850000001</v>
      </c>
      <c r="I41" s="16">
        <v>37498314.399999999</v>
      </c>
      <c r="J41" s="17">
        <v>37498314.32</v>
      </c>
      <c r="K41" s="17">
        <v>112263471.56999999</v>
      </c>
      <c r="L41" s="60" t="s">
        <v>90</v>
      </c>
    </row>
    <row r="42" spans="1:12" s="2" customFormat="1" ht="15.75" x14ac:dyDescent="0.25">
      <c r="A42" s="50"/>
      <c r="B42" s="36"/>
      <c r="C42" s="37"/>
      <c r="D42" s="30" t="s">
        <v>89</v>
      </c>
      <c r="E42" s="30" t="s">
        <v>23</v>
      </c>
      <c r="F42" s="30" t="s">
        <v>59</v>
      </c>
      <c r="G42" s="38" t="s">
        <v>60</v>
      </c>
      <c r="H42" s="16">
        <v>4876700.7</v>
      </c>
      <c r="I42" s="16">
        <v>4906991</v>
      </c>
      <c r="J42" s="17">
        <v>4906990.99</v>
      </c>
      <c r="K42" s="17">
        <v>14690682.689999999</v>
      </c>
      <c r="L42" s="62"/>
    </row>
    <row r="43" spans="1:12" s="2" customFormat="1" ht="268.5" customHeight="1" x14ac:dyDescent="0.25">
      <c r="A43" s="46"/>
      <c r="B43" s="32" t="s">
        <v>91</v>
      </c>
      <c r="C43" s="34" t="s">
        <v>21</v>
      </c>
      <c r="D43" s="30" t="s">
        <v>31</v>
      </c>
      <c r="E43" s="30" t="s">
        <v>23</v>
      </c>
      <c r="F43" s="30" t="s">
        <v>59</v>
      </c>
      <c r="G43" s="38" t="s">
        <v>25</v>
      </c>
      <c r="H43" s="16">
        <v>7444293</v>
      </c>
      <c r="I43" s="16">
        <v>0</v>
      </c>
      <c r="J43" s="17">
        <v>0</v>
      </c>
      <c r="K43" s="17">
        <v>7444293</v>
      </c>
      <c r="L43" s="60" t="s">
        <v>92</v>
      </c>
    </row>
    <row r="44" spans="1:12" s="2" customFormat="1" ht="15.75" x14ac:dyDescent="0.25">
      <c r="A44" s="50"/>
      <c r="B44" s="36"/>
      <c r="C44" s="37"/>
      <c r="D44" s="30" t="s">
        <v>31</v>
      </c>
      <c r="E44" s="30" t="s">
        <v>23</v>
      </c>
      <c r="F44" s="30" t="s">
        <v>59</v>
      </c>
      <c r="G44" s="38" t="s">
        <v>60</v>
      </c>
      <c r="H44" s="16">
        <v>31795</v>
      </c>
      <c r="I44" s="16">
        <v>0</v>
      </c>
      <c r="J44" s="17">
        <v>0</v>
      </c>
      <c r="K44" s="17">
        <v>31795</v>
      </c>
      <c r="L44" s="62"/>
    </row>
    <row r="45" spans="1:12" s="2" customFormat="1" ht="75" customHeight="1" x14ac:dyDescent="0.25">
      <c r="A45" s="48"/>
      <c r="B45" s="47" t="s">
        <v>93</v>
      </c>
      <c r="C45" s="49" t="s">
        <v>21</v>
      </c>
      <c r="D45" s="30" t="s">
        <v>94</v>
      </c>
      <c r="E45" s="30" t="s">
        <v>23</v>
      </c>
      <c r="F45" s="30" t="s">
        <v>59</v>
      </c>
      <c r="G45" s="38" t="s">
        <v>45</v>
      </c>
      <c r="H45" s="16">
        <v>24873769.850000001</v>
      </c>
      <c r="I45" s="16">
        <v>0</v>
      </c>
      <c r="J45" s="17">
        <v>24886562.199999999</v>
      </c>
      <c r="K45" s="17">
        <v>49760332.049999997</v>
      </c>
      <c r="L45" s="47" t="s">
        <v>95</v>
      </c>
    </row>
    <row r="46" spans="1:12" s="2" customFormat="1" ht="126" x14ac:dyDescent="0.25">
      <c r="A46" s="46"/>
      <c r="B46" s="32" t="s">
        <v>96</v>
      </c>
      <c r="C46" s="34" t="s">
        <v>21</v>
      </c>
      <c r="D46" s="30" t="s">
        <v>97</v>
      </c>
      <c r="E46" s="30" t="s">
        <v>23</v>
      </c>
      <c r="F46" s="30" t="s">
        <v>59</v>
      </c>
      <c r="G46" s="38" t="s">
        <v>25</v>
      </c>
      <c r="H46" s="16">
        <v>45872104</v>
      </c>
      <c r="I46" s="16">
        <v>45872104</v>
      </c>
      <c r="J46" s="17">
        <v>45872104</v>
      </c>
      <c r="K46" s="17">
        <v>137616312</v>
      </c>
      <c r="L46" s="60" t="s">
        <v>98</v>
      </c>
    </row>
    <row r="47" spans="1:12" s="2" customFormat="1" ht="15.75" x14ac:dyDescent="0.25">
      <c r="A47" s="50"/>
      <c r="B47" s="36"/>
      <c r="C47" s="37"/>
      <c r="D47" s="30" t="s">
        <v>97</v>
      </c>
      <c r="E47" s="30" t="s">
        <v>23</v>
      </c>
      <c r="F47" s="30" t="s">
        <v>59</v>
      </c>
      <c r="G47" s="38" t="s">
        <v>60</v>
      </c>
      <c r="H47" s="16">
        <v>4749696</v>
      </c>
      <c r="I47" s="16">
        <v>4749696</v>
      </c>
      <c r="J47" s="17">
        <v>4749696</v>
      </c>
      <c r="K47" s="17">
        <v>14249088</v>
      </c>
      <c r="L47" s="62"/>
    </row>
    <row r="48" spans="1:12" s="2" customFormat="1" ht="122.25" customHeight="1" x14ac:dyDescent="0.25">
      <c r="A48" s="46"/>
      <c r="B48" s="32" t="s">
        <v>99</v>
      </c>
      <c r="C48" s="34" t="s">
        <v>49</v>
      </c>
      <c r="D48" s="30" t="s">
        <v>50</v>
      </c>
      <c r="E48" s="30" t="s">
        <v>51</v>
      </c>
      <c r="F48" s="30" t="s">
        <v>59</v>
      </c>
      <c r="G48" s="38" t="s">
        <v>45</v>
      </c>
      <c r="H48" s="16">
        <v>6000</v>
      </c>
      <c r="I48" s="16">
        <v>0</v>
      </c>
      <c r="J48" s="17">
        <v>0</v>
      </c>
      <c r="K48" s="17">
        <v>6000</v>
      </c>
      <c r="L48" s="47" t="s">
        <v>52</v>
      </c>
    </row>
    <row r="49" spans="1:12" s="2" customFormat="1" ht="158.25" customHeight="1" x14ac:dyDescent="0.25">
      <c r="A49" s="46"/>
      <c r="B49" s="32" t="s">
        <v>100</v>
      </c>
      <c r="C49" s="34" t="s">
        <v>21</v>
      </c>
      <c r="D49" s="30" t="s">
        <v>101</v>
      </c>
      <c r="E49" s="30" t="s">
        <v>23</v>
      </c>
      <c r="F49" s="30" t="s">
        <v>59</v>
      </c>
      <c r="G49" s="38" t="s">
        <v>25</v>
      </c>
      <c r="H49" s="16">
        <v>1150065</v>
      </c>
      <c r="I49" s="16">
        <v>4578830.78</v>
      </c>
      <c r="J49" s="17">
        <v>4578830.78</v>
      </c>
      <c r="K49" s="17">
        <v>10307726.560000001</v>
      </c>
      <c r="L49" s="60" t="s">
        <v>102</v>
      </c>
    </row>
    <row r="50" spans="1:12" s="2" customFormat="1" ht="15.75" x14ac:dyDescent="0.25">
      <c r="A50" s="50"/>
      <c r="B50" s="36"/>
      <c r="C50" s="37"/>
      <c r="D50" s="30" t="s">
        <v>101</v>
      </c>
      <c r="E50" s="30" t="s">
        <v>23</v>
      </c>
      <c r="F50" s="30" t="s">
        <v>59</v>
      </c>
      <c r="G50" s="38" t="s">
        <v>60</v>
      </c>
      <c r="H50" s="16">
        <v>127785</v>
      </c>
      <c r="I50" s="16">
        <v>381569.22</v>
      </c>
      <c r="J50" s="17">
        <v>381569.22</v>
      </c>
      <c r="K50" s="17">
        <v>890923.44</v>
      </c>
      <c r="L50" s="62"/>
    </row>
    <row r="51" spans="1:12" s="2" customFormat="1" ht="288.75" customHeight="1" x14ac:dyDescent="0.25">
      <c r="A51" s="48"/>
      <c r="B51" s="47" t="s">
        <v>103</v>
      </c>
      <c r="C51" s="49" t="s">
        <v>21</v>
      </c>
      <c r="D51" s="30" t="s">
        <v>104</v>
      </c>
      <c r="E51" s="30" t="s">
        <v>23</v>
      </c>
      <c r="F51" s="30" t="s">
        <v>59</v>
      </c>
      <c r="G51" s="38" t="s">
        <v>25</v>
      </c>
      <c r="H51" s="16">
        <v>3504479.54</v>
      </c>
      <c r="I51" s="16">
        <v>0</v>
      </c>
      <c r="J51" s="17">
        <v>0</v>
      </c>
      <c r="K51" s="17">
        <v>3504479.54</v>
      </c>
      <c r="L51" s="47" t="s">
        <v>106</v>
      </c>
    </row>
    <row r="52" spans="1:12" s="2" customFormat="1" ht="25.5" customHeight="1" x14ac:dyDescent="0.25">
      <c r="A52" s="63" t="s">
        <v>105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64"/>
    </row>
    <row r="53" spans="1:12" s="2" customFormat="1" ht="124.5" customHeight="1" x14ac:dyDescent="0.25">
      <c r="A53" s="46"/>
      <c r="B53" s="32" t="s">
        <v>107</v>
      </c>
      <c r="C53" s="34" t="s">
        <v>49</v>
      </c>
      <c r="D53" s="30" t="s">
        <v>50</v>
      </c>
      <c r="E53" s="30" t="s">
        <v>51</v>
      </c>
      <c r="F53" s="30" t="s">
        <v>108</v>
      </c>
      <c r="G53" s="38" t="s">
        <v>45</v>
      </c>
      <c r="H53" s="16">
        <v>14000</v>
      </c>
      <c r="I53" s="16">
        <v>0</v>
      </c>
      <c r="J53" s="17">
        <v>0</v>
      </c>
      <c r="K53" s="17">
        <v>14000</v>
      </c>
      <c r="L53" s="47" t="s">
        <v>52</v>
      </c>
    </row>
    <row r="54" spans="1:12" s="2" customFormat="1" ht="47.25" x14ac:dyDescent="0.25">
      <c r="A54" s="46"/>
      <c r="B54" s="32" t="s">
        <v>109</v>
      </c>
      <c r="C54" s="34" t="s">
        <v>21</v>
      </c>
      <c r="D54" s="30" t="s">
        <v>110</v>
      </c>
      <c r="E54" s="30" t="s">
        <v>23</v>
      </c>
      <c r="F54" s="30" t="s">
        <v>108</v>
      </c>
      <c r="G54" s="38" t="s">
        <v>25</v>
      </c>
      <c r="H54" s="16">
        <v>72768013</v>
      </c>
      <c r="I54" s="16">
        <v>69297233</v>
      </c>
      <c r="J54" s="17">
        <v>66963213</v>
      </c>
      <c r="K54" s="17">
        <v>209028459</v>
      </c>
      <c r="L54" s="60" t="s">
        <v>111</v>
      </c>
    </row>
    <row r="55" spans="1:12" s="2" customFormat="1" ht="15.75" x14ac:dyDescent="0.25">
      <c r="A55" s="50"/>
      <c r="B55" s="36"/>
      <c r="C55" s="37"/>
      <c r="D55" s="30" t="s">
        <v>110</v>
      </c>
      <c r="E55" s="30" t="s">
        <v>23</v>
      </c>
      <c r="F55" s="30" t="s">
        <v>108</v>
      </c>
      <c r="G55" s="38" t="s">
        <v>60</v>
      </c>
      <c r="H55" s="16">
        <v>30206648</v>
      </c>
      <c r="I55" s="16">
        <v>30206648</v>
      </c>
      <c r="J55" s="17">
        <v>30206648</v>
      </c>
      <c r="K55" s="17">
        <v>90619944</v>
      </c>
      <c r="L55" s="62"/>
    </row>
    <row r="56" spans="1:12" s="2" customFormat="1" ht="378" x14ac:dyDescent="0.25">
      <c r="A56" s="46"/>
      <c r="B56" s="32" t="s">
        <v>112</v>
      </c>
      <c r="C56" s="34" t="s">
        <v>21</v>
      </c>
      <c r="D56" s="30" t="s">
        <v>70</v>
      </c>
      <c r="E56" s="30" t="s">
        <v>23</v>
      </c>
      <c r="F56" s="30" t="s">
        <v>108</v>
      </c>
      <c r="G56" s="38" t="s">
        <v>25</v>
      </c>
      <c r="H56" s="16">
        <v>41596434</v>
      </c>
      <c r="I56" s="16">
        <v>41464611</v>
      </c>
      <c r="J56" s="17">
        <v>41464611</v>
      </c>
      <c r="K56" s="17">
        <v>124525656</v>
      </c>
      <c r="L56" s="60" t="s">
        <v>114</v>
      </c>
    </row>
    <row r="57" spans="1:12" s="2" customFormat="1" ht="15.75" x14ac:dyDescent="0.25">
      <c r="A57" s="51"/>
      <c r="B57" s="52"/>
      <c r="C57" s="53"/>
      <c r="D57" s="30" t="s">
        <v>70</v>
      </c>
      <c r="E57" s="30" t="s">
        <v>23</v>
      </c>
      <c r="F57" s="30" t="s">
        <v>108</v>
      </c>
      <c r="G57" s="38" t="s">
        <v>60</v>
      </c>
      <c r="H57" s="16">
        <v>5334766</v>
      </c>
      <c r="I57" s="16">
        <v>4893689</v>
      </c>
      <c r="J57" s="17">
        <v>4893689</v>
      </c>
      <c r="K57" s="17">
        <v>15122144</v>
      </c>
      <c r="L57" s="62"/>
    </row>
    <row r="58" spans="1:12" s="2" customFormat="1" ht="15.75" x14ac:dyDescent="0.25">
      <c r="A58" s="63" t="s">
        <v>113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64"/>
    </row>
    <row r="59" spans="1:12" s="2" customFormat="1" ht="126.75" customHeight="1" x14ac:dyDescent="0.25">
      <c r="A59" s="46"/>
      <c r="B59" s="32" t="s">
        <v>115</v>
      </c>
      <c r="C59" s="34" t="s">
        <v>116</v>
      </c>
      <c r="D59" s="30" t="s">
        <v>117</v>
      </c>
      <c r="E59" s="30" t="s">
        <v>118</v>
      </c>
      <c r="F59" s="30" t="s">
        <v>108</v>
      </c>
      <c r="G59" s="38" t="s">
        <v>25</v>
      </c>
      <c r="H59" s="16">
        <v>30000</v>
      </c>
      <c r="I59" s="16">
        <v>30000</v>
      </c>
      <c r="J59" s="17">
        <v>30000</v>
      </c>
      <c r="K59" s="17">
        <v>90000</v>
      </c>
      <c r="L59" s="60" t="s">
        <v>159</v>
      </c>
    </row>
    <row r="60" spans="1:12" s="2" customFormat="1" ht="47.25" x14ac:dyDescent="0.25">
      <c r="A60" s="50"/>
      <c r="B60" s="36"/>
      <c r="C60" s="33" t="s">
        <v>21</v>
      </c>
      <c r="D60" s="30" t="s">
        <v>117</v>
      </c>
      <c r="E60" s="30" t="s">
        <v>23</v>
      </c>
      <c r="F60" s="30" t="s">
        <v>59</v>
      </c>
      <c r="G60" s="38" t="s">
        <v>25</v>
      </c>
      <c r="H60" s="16">
        <v>132300</v>
      </c>
      <c r="I60" s="16">
        <v>132300</v>
      </c>
      <c r="J60" s="17">
        <v>132300</v>
      </c>
      <c r="K60" s="17">
        <v>396900</v>
      </c>
      <c r="L60" s="61"/>
    </row>
    <row r="61" spans="1:12" s="2" customFormat="1" ht="15.75" x14ac:dyDescent="0.25">
      <c r="A61" s="50"/>
      <c r="B61" s="36"/>
      <c r="C61" s="37"/>
      <c r="D61" s="30" t="s">
        <v>117</v>
      </c>
      <c r="E61" s="30" t="s">
        <v>23</v>
      </c>
      <c r="F61" s="30" t="s">
        <v>59</v>
      </c>
      <c r="G61" s="38" t="s">
        <v>60</v>
      </c>
      <c r="H61" s="16">
        <v>17700</v>
      </c>
      <c r="I61" s="16">
        <v>17700</v>
      </c>
      <c r="J61" s="17">
        <v>17700</v>
      </c>
      <c r="K61" s="17">
        <v>53100</v>
      </c>
      <c r="L61" s="61"/>
    </row>
    <row r="62" spans="1:12" s="2" customFormat="1" ht="15.75" x14ac:dyDescent="0.25">
      <c r="A62" s="50"/>
      <c r="B62" s="36"/>
      <c r="C62" s="37"/>
      <c r="D62" s="30" t="s">
        <v>117</v>
      </c>
      <c r="E62" s="30" t="s">
        <v>23</v>
      </c>
      <c r="F62" s="30" t="s">
        <v>119</v>
      </c>
      <c r="G62" s="38" t="s">
        <v>45</v>
      </c>
      <c r="H62" s="16">
        <v>402600</v>
      </c>
      <c r="I62" s="16">
        <v>402600</v>
      </c>
      <c r="J62" s="17">
        <v>402600</v>
      </c>
      <c r="K62" s="17">
        <v>1207800</v>
      </c>
      <c r="L62" s="62"/>
    </row>
    <row r="63" spans="1:12" s="2" customFormat="1" ht="134.25" customHeight="1" x14ac:dyDescent="0.25">
      <c r="A63" s="46"/>
      <c r="B63" s="32" t="s">
        <v>120</v>
      </c>
      <c r="C63" s="34" t="s">
        <v>116</v>
      </c>
      <c r="D63" s="30" t="s">
        <v>121</v>
      </c>
      <c r="E63" s="30" t="s">
        <v>118</v>
      </c>
      <c r="F63" s="30" t="s">
        <v>108</v>
      </c>
      <c r="G63" s="38" t="s">
        <v>25</v>
      </c>
      <c r="H63" s="16">
        <v>299000</v>
      </c>
      <c r="I63" s="16">
        <v>299000</v>
      </c>
      <c r="J63" s="17">
        <v>299000</v>
      </c>
      <c r="K63" s="17">
        <v>897000</v>
      </c>
      <c r="L63" s="47" t="s">
        <v>122</v>
      </c>
    </row>
    <row r="64" spans="1:12" s="2" customFormat="1" ht="154.5" customHeight="1" x14ac:dyDescent="0.25">
      <c r="A64" s="48"/>
      <c r="B64" s="47" t="s">
        <v>123</v>
      </c>
      <c r="C64" s="49" t="s">
        <v>21</v>
      </c>
      <c r="D64" s="30" t="s">
        <v>28</v>
      </c>
      <c r="E64" s="30" t="s">
        <v>23</v>
      </c>
      <c r="F64" s="30" t="s">
        <v>108</v>
      </c>
      <c r="G64" s="38" t="s">
        <v>25</v>
      </c>
      <c r="H64" s="16">
        <v>363700</v>
      </c>
      <c r="I64" s="16">
        <v>363700</v>
      </c>
      <c r="J64" s="17">
        <v>363700</v>
      </c>
      <c r="K64" s="17">
        <v>1091100</v>
      </c>
      <c r="L64" s="47" t="s">
        <v>125</v>
      </c>
    </row>
    <row r="65" spans="1:12" s="2" customFormat="1" ht="28.5" customHeight="1" x14ac:dyDescent="0.25">
      <c r="A65" s="63" t="s">
        <v>124</v>
      </c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64"/>
    </row>
    <row r="66" spans="1:12" s="2" customFormat="1" ht="150.75" customHeight="1" x14ac:dyDescent="0.25">
      <c r="A66" s="46"/>
      <c r="B66" s="32" t="s">
        <v>126</v>
      </c>
      <c r="C66" s="34" t="s">
        <v>21</v>
      </c>
      <c r="D66" s="30" t="s">
        <v>127</v>
      </c>
      <c r="E66" s="30" t="s">
        <v>23</v>
      </c>
      <c r="F66" s="30" t="s">
        <v>119</v>
      </c>
      <c r="G66" s="38" t="s">
        <v>128</v>
      </c>
      <c r="H66" s="16">
        <v>62345002.729999997</v>
      </c>
      <c r="I66" s="16">
        <v>62347265</v>
      </c>
      <c r="J66" s="17">
        <v>62347265</v>
      </c>
      <c r="K66" s="17">
        <v>187039532.72999999</v>
      </c>
      <c r="L66" s="60" t="s">
        <v>132</v>
      </c>
    </row>
    <row r="67" spans="1:12" s="2" customFormat="1" ht="15.75" x14ac:dyDescent="0.25">
      <c r="A67" s="50"/>
      <c r="B67" s="36"/>
      <c r="C67" s="37"/>
      <c r="D67" s="30" t="s">
        <v>127</v>
      </c>
      <c r="E67" s="30" t="s">
        <v>23</v>
      </c>
      <c r="F67" s="30" t="s">
        <v>119</v>
      </c>
      <c r="G67" s="38" t="s">
        <v>45</v>
      </c>
      <c r="H67" s="16">
        <v>13524201.449999999</v>
      </c>
      <c r="I67" s="16">
        <v>13524451.6</v>
      </c>
      <c r="J67" s="17">
        <v>13524447.689999999</v>
      </c>
      <c r="K67" s="17">
        <v>40573100.740000002</v>
      </c>
      <c r="L67" s="61"/>
    </row>
    <row r="68" spans="1:12" s="2" customFormat="1" ht="15.75" x14ac:dyDescent="0.25">
      <c r="A68" s="50"/>
      <c r="B68" s="36"/>
      <c r="C68" s="37"/>
      <c r="D68" s="30" t="s">
        <v>127</v>
      </c>
      <c r="E68" s="30" t="s">
        <v>23</v>
      </c>
      <c r="F68" s="30" t="s">
        <v>119</v>
      </c>
      <c r="G68" s="38" t="s">
        <v>129</v>
      </c>
      <c r="H68" s="16">
        <v>2262.27</v>
      </c>
      <c r="I68" s="16">
        <v>0</v>
      </c>
      <c r="J68" s="17">
        <v>0</v>
      </c>
      <c r="K68" s="17">
        <v>2262.27</v>
      </c>
      <c r="L68" s="61"/>
    </row>
    <row r="69" spans="1:12" s="2" customFormat="1" ht="15.75" x14ac:dyDescent="0.25">
      <c r="A69" s="50"/>
      <c r="B69" s="36"/>
      <c r="C69" s="37"/>
      <c r="D69" s="30" t="s">
        <v>127</v>
      </c>
      <c r="E69" s="30" t="s">
        <v>23</v>
      </c>
      <c r="F69" s="30" t="s">
        <v>119</v>
      </c>
      <c r="G69" s="38" t="s">
        <v>130</v>
      </c>
      <c r="H69" s="16">
        <v>1500</v>
      </c>
      <c r="I69" s="16">
        <v>1500</v>
      </c>
      <c r="J69" s="17">
        <v>1500</v>
      </c>
      <c r="K69" s="17">
        <v>4500</v>
      </c>
      <c r="L69" s="62"/>
    </row>
    <row r="70" spans="1:12" s="2" customFormat="1" ht="15.75" x14ac:dyDescent="0.25">
      <c r="A70" s="57" t="s">
        <v>131</v>
      </c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9"/>
    </row>
    <row r="71" spans="1:12" s="2" customFormat="1" ht="252" x14ac:dyDescent="0.25">
      <c r="A71" s="46"/>
      <c r="B71" s="32" t="s">
        <v>133</v>
      </c>
      <c r="C71" s="34" t="s">
        <v>21</v>
      </c>
      <c r="D71" s="30" t="s">
        <v>134</v>
      </c>
      <c r="E71" s="30" t="s">
        <v>23</v>
      </c>
      <c r="F71" s="30" t="s">
        <v>119</v>
      </c>
      <c r="G71" s="38" t="s">
        <v>60</v>
      </c>
      <c r="H71" s="16">
        <v>782683</v>
      </c>
      <c r="I71" s="16">
        <v>782683</v>
      </c>
      <c r="J71" s="17">
        <v>782683</v>
      </c>
      <c r="K71" s="17">
        <v>2348049</v>
      </c>
      <c r="L71" s="47" t="s">
        <v>135</v>
      </c>
    </row>
    <row r="72" spans="1:12" s="2" customFormat="1" ht="170.25" customHeight="1" x14ac:dyDescent="0.25">
      <c r="A72" s="46"/>
      <c r="B72" s="32" t="s">
        <v>136</v>
      </c>
      <c r="C72" s="34" t="s">
        <v>49</v>
      </c>
      <c r="D72" s="30" t="s">
        <v>137</v>
      </c>
      <c r="E72" s="30" t="s">
        <v>51</v>
      </c>
      <c r="F72" s="30" t="s">
        <v>119</v>
      </c>
      <c r="G72" s="38" t="s">
        <v>129</v>
      </c>
      <c r="H72" s="16">
        <v>122400</v>
      </c>
      <c r="I72" s="16">
        <v>118300</v>
      </c>
      <c r="J72" s="17">
        <v>118300</v>
      </c>
      <c r="K72" s="17">
        <v>359000</v>
      </c>
      <c r="L72" s="60" t="s">
        <v>138</v>
      </c>
    </row>
    <row r="73" spans="1:12" s="2" customFormat="1" ht="47.25" x14ac:dyDescent="0.25">
      <c r="A73" s="50"/>
      <c r="B73" s="36"/>
      <c r="C73" s="33" t="s">
        <v>21</v>
      </c>
      <c r="D73" s="30" t="s">
        <v>137</v>
      </c>
      <c r="E73" s="30" t="s">
        <v>23</v>
      </c>
      <c r="F73" s="30" t="s">
        <v>119</v>
      </c>
      <c r="G73" s="38" t="s">
        <v>25</v>
      </c>
      <c r="H73" s="16">
        <v>7279199</v>
      </c>
      <c r="I73" s="16">
        <v>7279199</v>
      </c>
      <c r="J73" s="17">
        <v>7279199</v>
      </c>
      <c r="K73" s="17">
        <v>21837597</v>
      </c>
      <c r="L73" s="61"/>
    </row>
    <row r="74" spans="1:12" s="2" customFormat="1" ht="15.75" x14ac:dyDescent="0.25">
      <c r="A74" s="51"/>
      <c r="B74" s="52"/>
      <c r="C74" s="53"/>
      <c r="D74" s="30" t="s">
        <v>137</v>
      </c>
      <c r="E74" s="30" t="s">
        <v>23</v>
      </c>
      <c r="F74" s="30" t="s">
        <v>119</v>
      </c>
      <c r="G74" s="38" t="s">
        <v>60</v>
      </c>
      <c r="H74" s="16">
        <v>38313201</v>
      </c>
      <c r="I74" s="16">
        <v>37045901</v>
      </c>
      <c r="J74" s="17">
        <v>37045901</v>
      </c>
      <c r="K74" s="17">
        <v>112405003</v>
      </c>
      <c r="L74" s="62"/>
    </row>
    <row r="75" spans="1:12" s="2" customFormat="1" ht="229.5" customHeight="1" x14ac:dyDescent="0.25">
      <c r="A75" s="46"/>
      <c r="B75" s="32" t="s">
        <v>139</v>
      </c>
      <c r="C75" s="34" t="s">
        <v>21</v>
      </c>
      <c r="D75" s="30" t="s">
        <v>140</v>
      </c>
      <c r="E75" s="30" t="s">
        <v>23</v>
      </c>
      <c r="F75" s="30" t="s">
        <v>119</v>
      </c>
      <c r="G75" s="38" t="s">
        <v>60</v>
      </c>
      <c r="H75" s="16">
        <v>5409890</v>
      </c>
      <c r="I75" s="16">
        <v>0</v>
      </c>
      <c r="J75" s="17">
        <v>0</v>
      </c>
      <c r="K75" s="17">
        <v>5409890</v>
      </c>
      <c r="L75" s="47" t="s">
        <v>142</v>
      </c>
    </row>
    <row r="76" spans="1:12" s="2" customFormat="1" ht="42" customHeight="1" x14ac:dyDescent="0.25">
      <c r="A76" s="57" t="s">
        <v>141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9"/>
    </row>
    <row r="77" spans="1:12" s="2" customFormat="1" ht="110.25" customHeight="1" x14ac:dyDescent="0.25">
      <c r="A77" s="46"/>
      <c r="B77" s="32" t="s">
        <v>143</v>
      </c>
      <c r="C77" s="34" t="s">
        <v>21</v>
      </c>
      <c r="D77" s="30" t="s">
        <v>144</v>
      </c>
      <c r="E77" s="30" t="s">
        <v>23</v>
      </c>
      <c r="F77" s="30" t="s">
        <v>108</v>
      </c>
      <c r="G77" s="38" t="s">
        <v>25</v>
      </c>
      <c r="H77" s="16">
        <v>28050928</v>
      </c>
      <c r="I77" s="16">
        <v>30728285</v>
      </c>
      <c r="J77" s="17">
        <v>32892235</v>
      </c>
      <c r="K77" s="17">
        <v>91671448</v>
      </c>
      <c r="L77" s="60" t="s">
        <v>147</v>
      </c>
    </row>
    <row r="78" spans="1:12" s="2" customFormat="1" ht="15.75" x14ac:dyDescent="0.25">
      <c r="A78" s="50"/>
      <c r="B78" s="36"/>
      <c r="C78" s="37"/>
      <c r="D78" s="30" t="s">
        <v>144</v>
      </c>
      <c r="E78" s="30" t="s">
        <v>23</v>
      </c>
      <c r="F78" s="30" t="s">
        <v>108</v>
      </c>
      <c r="G78" s="38" t="s">
        <v>60</v>
      </c>
      <c r="H78" s="16">
        <v>540524</v>
      </c>
      <c r="I78" s="16">
        <v>0</v>
      </c>
      <c r="J78" s="17">
        <v>0</v>
      </c>
      <c r="K78" s="17">
        <v>540524</v>
      </c>
      <c r="L78" s="61"/>
    </row>
    <row r="79" spans="1:12" s="2" customFormat="1" ht="15.75" x14ac:dyDescent="0.25">
      <c r="A79" s="50"/>
      <c r="B79" s="36"/>
      <c r="C79" s="37"/>
      <c r="D79" s="30" t="s">
        <v>144</v>
      </c>
      <c r="E79" s="30" t="s">
        <v>23</v>
      </c>
      <c r="F79" s="30" t="s">
        <v>108</v>
      </c>
      <c r="G79" s="38" t="s">
        <v>145</v>
      </c>
      <c r="H79" s="16">
        <v>392036.96</v>
      </c>
      <c r="I79" s="16">
        <v>0</v>
      </c>
      <c r="J79" s="17">
        <v>0</v>
      </c>
      <c r="K79" s="17">
        <v>392036.96</v>
      </c>
      <c r="L79" s="61"/>
    </row>
    <row r="80" spans="1:12" s="2" customFormat="1" ht="15.75" x14ac:dyDescent="0.25">
      <c r="A80" s="50"/>
      <c r="B80" s="36"/>
      <c r="C80" s="37"/>
      <c r="D80" s="30" t="s">
        <v>144</v>
      </c>
      <c r="E80" s="30" t="s">
        <v>23</v>
      </c>
      <c r="F80" s="30" t="s">
        <v>108</v>
      </c>
      <c r="G80" s="38" t="s">
        <v>146</v>
      </c>
      <c r="H80" s="16">
        <v>540524</v>
      </c>
      <c r="I80" s="16">
        <v>0</v>
      </c>
      <c r="J80" s="17">
        <v>0</v>
      </c>
      <c r="K80" s="17">
        <v>540524</v>
      </c>
      <c r="L80" s="62"/>
    </row>
    <row r="81" spans="1:12" s="2" customFormat="1" ht="95.25" customHeight="1" x14ac:dyDescent="0.25">
      <c r="A81" s="46"/>
      <c r="B81" s="32" t="s">
        <v>148</v>
      </c>
      <c r="C81" s="34" t="s">
        <v>21</v>
      </c>
      <c r="D81" s="30" t="s">
        <v>149</v>
      </c>
      <c r="E81" s="30" t="s">
        <v>23</v>
      </c>
      <c r="F81" s="30" t="s">
        <v>108</v>
      </c>
      <c r="G81" s="38" t="s">
        <v>25</v>
      </c>
      <c r="H81" s="16">
        <v>0</v>
      </c>
      <c r="I81" s="16">
        <v>603748.75</v>
      </c>
      <c r="J81" s="17">
        <v>646266.25</v>
      </c>
      <c r="K81" s="17">
        <v>1250015</v>
      </c>
      <c r="L81" s="60" t="s">
        <v>151</v>
      </c>
    </row>
    <row r="82" spans="1:12" s="2" customFormat="1" ht="15.75" x14ac:dyDescent="0.25">
      <c r="A82" s="50"/>
      <c r="B82" s="36"/>
      <c r="C82" s="37"/>
      <c r="D82" s="30" t="s">
        <v>149</v>
      </c>
      <c r="E82" s="30" t="s">
        <v>23</v>
      </c>
      <c r="F82" s="30" t="s">
        <v>108</v>
      </c>
      <c r="G82" s="38" t="s">
        <v>60</v>
      </c>
      <c r="H82" s="16">
        <v>0</v>
      </c>
      <c r="I82" s="16">
        <v>603748.75</v>
      </c>
      <c r="J82" s="17">
        <v>646266.25</v>
      </c>
      <c r="K82" s="17">
        <v>1250015</v>
      </c>
      <c r="L82" s="61"/>
    </row>
    <row r="83" spans="1:12" s="2" customFormat="1" ht="15.75" x14ac:dyDescent="0.25">
      <c r="A83" s="50"/>
      <c r="B83" s="36"/>
      <c r="C83" s="37"/>
      <c r="D83" s="30" t="s">
        <v>149</v>
      </c>
      <c r="E83" s="30" t="s">
        <v>23</v>
      </c>
      <c r="F83" s="30" t="s">
        <v>108</v>
      </c>
      <c r="G83" s="38" t="s">
        <v>145</v>
      </c>
      <c r="H83" s="16">
        <v>148487.04000000001</v>
      </c>
      <c r="I83" s="16">
        <v>603748.75</v>
      </c>
      <c r="J83" s="17">
        <v>646266.25</v>
      </c>
      <c r="K83" s="17">
        <v>1398502.04</v>
      </c>
      <c r="L83" s="61"/>
    </row>
    <row r="84" spans="1:12" s="2" customFormat="1" ht="15.75" x14ac:dyDescent="0.25">
      <c r="A84" s="51"/>
      <c r="B84" s="52"/>
      <c r="C84" s="53"/>
      <c r="D84" s="30" t="s">
        <v>149</v>
      </c>
      <c r="E84" s="30" t="s">
        <v>23</v>
      </c>
      <c r="F84" s="30" t="s">
        <v>108</v>
      </c>
      <c r="G84" s="38" t="s">
        <v>146</v>
      </c>
      <c r="H84" s="16">
        <v>0</v>
      </c>
      <c r="I84" s="16">
        <v>603748.75</v>
      </c>
      <c r="J84" s="17">
        <v>646266.25</v>
      </c>
      <c r="K84" s="17">
        <v>1250015</v>
      </c>
      <c r="L84" s="62"/>
    </row>
    <row r="85" spans="1:12" s="2" customFormat="1" ht="35.25" customHeight="1" x14ac:dyDescent="0.25">
      <c r="A85" s="63" t="s">
        <v>150</v>
      </c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64"/>
    </row>
    <row r="86" spans="1:12" s="2" customFormat="1" ht="130.5" customHeight="1" x14ac:dyDescent="0.25">
      <c r="A86" s="31"/>
      <c r="B86" s="32" t="s">
        <v>152</v>
      </c>
      <c r="C86" s="34" t="s">
        <v>21</v>
      </c>
      <c r="D86" s="30" t="s">
        <v>153</v>
      </c>
      <c r="E86" s="30" t="s">
        <v>23</v>
      </c>
      <c r="F86" s="30" t="s">
        <v>73</v>
      </c>
      <c r="G86" s="38" t="s">
        <v>25</v>
      </c>
      <c r="H86" s="16">
        <v>1355670.73</v>
      </c>
      <c r="I86" s="16">
        <v>0</v>
      </c>
      <c r="J86" s="17">
        <v>0</v>
      </c>
      <c r="K86" s="17">
        <v>1355670.73</v>
      </c>
      <c r="L86" s="65" t="s">
        <v>154</v>
      </c>
    </row>
    <row r="87" spans="1:12" s="2" customFormat="1" ht="16.5" thickBot="1" x14ac:dyDescent="0.3">
      <c r="A87" s="35"/>
      <c r="B87" s="36"/>
      <c r="C87" s="37"/>
      <c r="D87" s="30" t="s">
        <v>153</v>
      </c>
      <c r="E87" s="30" t="s">
        <v>23</v>
      </c>
      <c r="F87" s="30" t="s">
        <v>73</v>
      </c>
      <c r="G87" s="38" t="s">
        <v>60</v>
      </c>
      <c r="H87" s="16">
        <v>1929.27</v>
      </c>
      <c r="I87" s="16">
        <v>0</v>
      </c>
      <c r="J87" s="17">
        <v>0</v>
      </c>
      <c r="K87" s="17">
        <v>1929.27</v>
      </c>
      <c r="L87" s="66"/>
    </row>
    <row r="88" spans="1:12" s="2" customFormat="1" ht="30.75" customHeight="1" thickBot="1" x14ac:dyDescent="0.3">
      <c r="A88" s="55" t="s">
        <v>12</v>
      </c>
      <c r="B88" s="56"/>
      <c r="C88" s="23" t="s">
        <v>13</v>
      </c>
      <c r="D88" s="18" t="s">
        <v>14</v>
      </c>
      <c r="E88" s="18" t="s">
        <v>13</v>
      </c>
      <c r="F88" s="18" t="s">
        <v>13</v>
      </c>
      <c r="G88" s="23" t="s">
        <v>13</v>
      </c>
      <c r="H88" s="19">
        <f>2362529212.87+175224</f>
        <v>2362704436.8699999</v>
      </c>
      <c r="I88" s="19">
        <v>2309979299</v>
      </c>
      <c r="J88" s="24">
        <v>2301418935.1999998</v>
      </c>
      <c r="K88" s="29">
        <f>6973927447.07+175224</f>
        <v>6974102671.0699997</v>
      </c>
      <c r="L88" s="20"/>
    </row>
    <row r="89" spans="1:12" s="2" customFormat="1" ht="15.75" x14ac:dyDescent="0.25">
      <c r="A89" s="8" t="s">
        <v>15</v>
      </c>
      <c r="B89" s="7"/>
      <c r="C89" s="7"/>
      <c r="D89" s="39"/>
      <c r="E89" s="39"/>
      <c r="F89" s="39"/>
      <c r="G89" s="39"/>
      <c r="H89" s="40"/>
      <c r="I89" s="40"/>
      <c r="J89" s="40"/>
      <c r="K89" s="41"/>
      <c r="L89" s="21"/>
    </row>
    <row r="90" spans="1:12" s="2" customFormat="1" ht="47.25" x14ac:dyDescent="0.25">
      <c r="A90" s="42"/>
      <c r="B90" s="43" t="s">
        <v>155</v>
      </c>
      <c r="C90" s="25" t="s">
        <v>21</v>
      </c>
      <c r="D90" s="30" t="s">
        <v>14</v>
      </c>
      <c r="E90" s="30" t="s">
        <v>23</v>
      </c>
      <c r="F90" s="15" t="s">
        <v>13</v>
      </c>
      <c r="G90" s="26" t="s">
        <v>13</v>
      </c>
      <c r="H90" s="16">
        <f>2358046235.95+175224</f>
        <v>2358221459.9499998</v>
      </c>
      <c r="I90" s="16">
        <v>2309016886</v>
      </c>
      <c r="J90" s="27">
        <v>2300456522.1999998</v>
      </c>
      <c r="K90" s="28">
        <f>6967519644.15+175224</f>
        <v>6967694868.1499996</v>
      </c>
      <c r="L90" s="54"/>
    </row>
    <row r="91" spans="1:12" s="2" customFormat="1" ht="63" x14ac:dyDescent="0.25">
      <c r="A91" s="42"/>
      <c r="B91" s="43" t="s">
        <v>156</v>
      </c>
      <c r="C91" s="25" t="s">
        <v>49</v>
      </c>
      <c r="D91" s="30" t="s">
        <v>14</v>
      </c>
      <c r="E91" s="30" t="s">
        <v>51</v>
      </c>
      <c r="F91" s="15" t="s">
        <v>13</v>
      </c>
      <c r="G91" s="26" t="s">
        <v>13</v>
      </c>
      <c r="H91" s="16">
        <v>4153976.92</v>
      </c>
      <c r="I91" s="16">
        <v>633413</v>
      </c>
      <c r="J91" s="27">
        <v>633413</v>
      </c>
      <c r="K91" s="28">
        <v>5420802.9199999999</v>
      </c>
      <c r="L91" s="22"/>
    </row>
    <row r="92" spans="1:12" s="2" customFormat="1" ht="48" thickBot="1" x14ac:dyDescent="0.3">
      <c r="A92" s="42"/>
      <c r="B92" s="43" t="s">
        <v>157</v>
      </c>
      <c r="C92" s="25" t="s">
        <v>116</v>
      </c>
      <c r="D92" s="30" t="s">
        <v>14</v>
      </c>
      <c r="E92" s="30" t="s">
        <v>118</v>
      </c>
      <c r="F92" s="15" t="s">
        <v>13</v>
      </c>
      <c r="G92" s="26" t="s">
        <v>13</v>
      </c>
      <c r="H92" s="16">
        <v>329000</v>
      </c>
      <c r="I92" s="16">
        <v>329000</v>
      </c>
      <c r="J92" s="27">
        <v>329000</v>
      </c>
      <c r="K92" s="28">
        <v>987000</v>
      </c>
      <c r="L92" s="22"/>
    </row>
    <row r="93" spans="1:12" x14ac:dyDescent="0.2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</row>
    <row r="94" spans="1:12" ht="15.75" x14ac:dyDescent="0.25">
      <c r="B94" s="2" t="s">
        <v>158</v>
      </c>
      <c r="C94" s="2"/>
      <c r="D94" s="2"/>
      <c r="E94" s="2"/>
      <c r="F94" s="2"/>
      <c r="G94" s="2"/>
      <c r="H94" s="2"/>
    </row>
    <row r="121" ht="6.75" customHeight="1" x14ac:dyDescent="0.2"/>
    <row r="122" hidden="1" x14ac:dyDescent="0.2"/>
  </sheetData>
  <mergeCells count="32">
    <mergeCell ref="J6:L6"/>
    <mergeCell ref="J7:L7"/>
    <mergeCell ref="A10:B11"/>
    <mergeCell ref="C10:C11"/>
    <mergeCell ref="L10:L11"/>
    <mergeCell ref="A12:L12"/>
    <mergeCell ref="A13:L13"/>
    <mergeCell ref="L20:L21"/>
    <mergeCell ref="A24:L24"/>
    <mergeCell ref="L25:L26"/>
    <mergeCell ref="L29:L30"/>
    <mergeCell ref="L31:L32"/>
    <mergeCell ref="L33:L36"/>
    <mergeCell ref="L41:L42"/>
    <mergeCell ref="L43:L44"/>
    <mergeCell ref="L46:L47"/>
    <mergeCell ref="L49:L50"/>
    <mergeCell ref="A52:L52"/>
    <mergeCell ref="L54:L55"/>
    <mergeCell ref="A58:L58"/>
    <mergeCell ref="L56:L57"/>
    <mergeCell ref="L59:L62"/>
    <mergeCell ref="A65:L65"/>
    <mergeCell ref="A70:L70"/>
    <mergeCell ref="L66:L69"/>
    <mergeCell ref="L72:L74"/>
    <mergeCell ref="A88:B88"/>
    <mergeCell ref="A76:L76"/>
    <mergeCell ref="L77:L80"/>
    <mergeCell ref="A85:L85"/>
    <mergeCell ref="L81:L84"/>
    <mergeCell ref="L86:L87"/>
  </mergeCells>
  <pageMargins left="0.74803149606299213" right="0.74803149606299213" top="0.98425196850393704" bottom="0.98425196850393704" header="0.51181102362204722" footer="0.51181102362204722"/>
  <pageSetup paperSize="9" scale="68" fitToHeight="0" orientation="landscape" r:id="rId1"/>
  <headerFooter differentFirst="1" alignWithMargins="0">
    <oddHeader>&amp;C&amp;P</oddHeader>
  </headerFooter>
  <rowBreaks count="8" manualBreakCount="8">
    <brk id="15" max="16383" man="1"/>
    <brk id="19" max="16383" man="1"/>
    <brk id="26" max="16383" man="1"/>
    <brk id="40" max="16383" man="1"/>
    <brk id="45" max="16383" man="1"/>
    <brk id="57" max="16383" man="1"/>
    <brk id="64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Екатерина Луканина</cp:lastModifiedBy>
  <cp:lastPrinted>2023-05-29T08:58:17Z</cp:lastPrinted>
  <dcterms:created xsi:type="dcterms:W3CDTF">2019-05-23T03:24:21Z</dcterms:created>
  <dcterms:modified xsi:type="dcterms:W3CDTF">2023-06-05T04:52:30Z</dcterms:modified>
</cp:coreProperties>
</file>