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155"/>
  </bookViews>
  <sheets>
    <sheet name="ПП.Фин.поддержка.1.Индикаторы" sheetId="1" r:id="rId1"/>
    <sheet name="ПП.Фин.поддержка.2.Мероприятия" sheetId="2" r:id="rId2"/>
  </sheets>
  <definedNames>
    <definedName name="_xlnm.Print_Titles" localSheetId="0">ПП.Фин.поддержка.1.Индикаторы!$8:$8</definedName>
    <definedName name="_xlnm.Print_Titles" localSheetId="1">ПП.Фин.поддержка.2.Мероприятия!$7:$9</definedName>
    <definedName name="_xlnm.Print_Area" localSheetId="1">ПП.Фин.поддержка.2.Мероприятия!$A$1:$K$23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2"/>
  <c r="I21" s="1"/>
  <c r="H19"/>
  <c r="G19"/>
  <c r="G21" s="1"/>
  <c r="J18"/>
  <c r="J16"/>
  <c r="J15"/>
  <c r="J14"/>
  <c r="J12"/>
  <c r="J19" l="1"/>
  <c r="H21"/>
  <c r="J21" s="1"/>
</calcChain>
</file>

<file path=xl/sharedStrings.xml><?xml version="1.0" encoding="utf-8"?>
<sst xmlns="http://schemas.openxmlformats.org/spreadsheetml/2006/main" count="97" uniqueCount="62">
  <si>
    <r>
      <t>Приложение № 1
к  подпрограмме "Оказание финансовой поддержки субъектам малого и (или) среднего предпринимательства, осуществляющим приоритетные виды деятельности</t>
    </r>
    <r>
      <rPr>
        <sz val="12"/>
        <color indexed="8"/>
        <rFont val="Times New Roman"/>
        <family val="1"/>
        <charset val="204"/>
      </rPr>
      <t>"</t>
    </r>
  </si>
  <si>
    <t>Перечень целевых индикаторов подпрограммы</t>
  </si>
  <si>
    <t>№
п/п</t>
  </si>
  <si>
    <t>Цель, целевые индикаторы</t>
  </si>
  <si>
    <t>Единица измерения</t>
  </si>
  <si>
    <t>Источник информации</t>
  </si>
  <si>
    <t>2014 год</t>
  </si>
  <si>
    <t>2015 год</t>
  </si>
  <si>
    <t>2016 год</t>
  </si>
  <si>
    <t>2017 год</t>
  </si>
  <si>
    <t>2018 год</t>
  </si>
  <si>
    <t>Цель подпрограммы: создание условий для развития субъектов малого и среднего предпринимательства путем оказания финансовой поддержки субъектам малого и среднего предпринимательства</t>
  </si>
  <si>
    <r>
      <t xml:space="preserve">Количество субъектов малого и среднего предпринимательства, получивших финансовую поддержку </t>
    </r>
    <r>
      <rPr>
        <sz val="11"/>
        <color indexed="8"/>
        <rFont val="Times New Roman"/>
        <family val="1"/>
        <charset val="204"/>
      </rPr>
      <t>(по годам)</t>
    </r>
  </si>
  <si>
    <t>субъектов</t>
  </si>
  <si>
    <t>Отчетные данные</t>
  </si>
  <si>
    <t>Количество созданных рабочих мест (включая вновь зарегистрированных индивидуальных предпринимателей) в секторе малого и среднего предпринимательства при реализации подпрограммы (по годам)</t>
  </si>
  <si>
    <t>единиц</t>
  </si>
  <si>
    <t>Количество сохраненных рабочих мест в секторе малого и среднего предпринимательства при реализации подпрограммы (по годам)</t>
  </si>
  <si>
    <t>Объем привлеченных внебюджетных инвестиций в секторе малого и среднего предпринимательства при реализации подпрограммы (по годам)</t>
  </si>
  <si>
    <t>рублей</t>
  </si>
  <si>
    <t>Руководитель Управления экономики и планирования
Администрации ЗАТО г.Железногорск</t>
  </si>
  <si>
    <t>Н.И. Соловьева</t>
  </si>
  <si>
    <r>
      <t>Приложение № 2
к  подпрограмме "Оказание финансовой поддержки субъектам малого и (или) среднего предпринимательства, осуществляющим приоритетные виды деятельности</t>
    </r>
    <r>
      <rPr>
        <sz val="12"/>
        <color indexed="8"/>
        <rFont val="Times New Roman"/>
        <family val="1"/>
        <charset val="204"/>
      </rPr>
      <t xml:space="preserve">"
</t>
    </r>
  </si>
  <si>
    <t>Перечень мероприятий подпрограммы</t>
  </si>
  <si>
    <t>Цели, задачи, мероприятия подпрограммы</t>
  </si>
  <si>
    <t>ГРБС</t>
  </si>
  <si>
    <t>Код бюджетной классификации</t>
  </si>
  <si>
    <t>Расходы, (руб.), годы</t>
  </si>
  <si>
    <t>Ожидаемый результат от реализации подпрограммного мероприятия (в натуральном выражении)</t>
  </si>
  <si>
    <t>РзПр</t>
  </si>
  <si>
    <t>ЦСР</t>
  </si>
  <si>
    <t>ВР</t>
  </si>
  <si>
    <t>Итого на период</t>
  </si>
  <si>
    <t>Задача 1. Поддержка создаваемых субъектов малого предпринимательства</t>
  </si>
  <si>
    <t>1.1. Субсидии вновь созданным субъектам малого предпринимательства на возмещение части расходов, связанных с приобретением и созданием основных средств и началом коммерческой деятельности</t>
  </si>
  <si>
    <t>Администрация ЗАТО г. Железногорск</t>
  </si>
  <si>
    <t>009</t>
  </si>
  <si>
    <t>0412</t>
  </si>
  <si>
    <t>1110000010</t>
  </si>
  <si>
    <t>810</t>
  </si>
  <si>
    <t>Задача 2. Поддержка инвестиционной и инновационной деятельности, модернизация промышленного производства и развитие перерабатывающих отраслей</t>
  </si>
  <si>
    <t>1110000020</t>
  </si>
  <si>
    <t>Предоставление финансовой поддержки 2 субъектам малого и (или) среднего предпринимательства:
2017г. - 1 субъект
2018г. - 1 субъект</t>
  </si>
  <si>
    <t>2.2. Субсидии субъектам малого и (или) среднего предпринимательства на возмещение части затрат по оплате работ (услуг), связанных с сертификацией, регистрацией или другими формами подтверждения соответствия товаров (работ, услуг) собственного производства  и затрат, связанных с выполнением обязательных требований законодательства Российской Федерации и (или) законодательства страны-импортера, являющихся необходимыми для экспорта товаров (работ, услуг)</t>
  </si>
  <si>
    <t>1110000030</t>
  </si>
  <si>
    <t>Предоставление финансовой поддержки 3 субъектам малого и (или) среднего предпринимательства:
2016г. - 1 субъект
2017г. - 1 субъект
2018г. - 1 субъект</t>
  </si>
  <si>
    <t>1110000040</t>
  </si>
  <si>
    <t xml:space="preserve">Задача 3. Содействие развитию лизинга </t>
  </si>
  <si>
    <t>1110000050</t>
  </si>
  <si>
    <t>Предоставление финансовой поддержки 5 субъектам малого и (или) среднего предпринимательства:
2016г. - 1 субъект
2017г. - 2 субъекта
2018г. - 2 субъекта</t>
  </si>
  <si>
    <t>Итого по подпрограмме</t>
  </si>
  <si>
    <t>Х</t>
  </si>
  <si>
    <t>1110000000</t>
  </si>
  <si>
    <t>В том числе:</t>
  </si>
  <si>
    <t>ГРБС 1</t>
  </si>
  <si>
    <t>2.1. Субсидии субъектам малого и (или) среднего предпринимательства на субсидирование части затрат,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строений, сооружений и (или) приобретение оборудования, включая затраты на монтаж оборудования, в целях создания и (или) развития, и (или) модернизации производства товаров (работ, услуг)</t>
  </si>
  <si>
    <t>2.3. Субсидии субъектам малого и (или) среднего предпринимательства, являющимся резидентами промышленного парка на территории г. Железногорска, на субсидирование части затрат на уплату арендной платы за земельные участки (объекты недвижимости), расположенные на территории промышленного парка</t>
  </si>
  <si>
    <t>3.1. Субсидии субъектам малого и (или) среднего предпринимательства на субсидирование части затрат, связанных с уплатой первого взноса (аванса) при заключении договоров лизинга и части затрат, связанных с уплатой лизинговых платежей по договорам лизинга</t>
  </si>
  <si>
    <t>Предоставление финансовой поддержки 6 субъектам малого предпринимательства:
2016г. - 2 субъекта
2017г. - 2 субъекта
2018г. - 2 субъекта</t>
  </si>
  <si>
    <t>Предоставление финансовой поддержки 18 субъектам малого и (или) среднего предпринимательства:
2016г. - 4 субъекта
2017г. - 7 субъектов
2018г. - 7 субъектов</t>
  </si>
  <si>
    <t>Приложение № 6
к постановлению Администрации ЗАТО г. Железногорск
от 06.12.2016 № 2071</t>
  </si>
  <si>
    <t>Приложение № 5
к постановлению Администрации ЗАТО г. Железногорск
от 06.12.2016 № 2071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</si>
</sst>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center" vertical="center"/>
    </xf>
    <xf numFmtId="2" fontId="1" fillId="0" borderId="0" xfId="0" applyNumberFormat="1" applyFont="1" applyFill="1" applyAlignment="1">
      <alignment vertical="center"/>
    </xf>
    <xf numFmtId="0" fontId="1" fillId="0" borderId="0" xfId="0" applyFont="1" applyFill="1"/>
    <xf numFmtId="0" fontId="2" fillId="0" borderId="0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indent="2"/>
    </xf>
    <xf numFmtId="1" fontId="1" fillId="0" borderId="0" xfId="0" applyNumberFormat="1" applyFont="1" applyFill="1" applyAlignment="1">
      <alignment horizontal="center" vertical="center"/>
    </xf>
    <xf numFmtId="0" fontId="2" fillId="0" borderId="0" xfId="0" applyFont="1" applyFill="1"/>
    <xf numFmtId="0" fontId="1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49" fontId="7" fillId="0" borderId="0" xfId="0" applyNumberFormat="1" applyFont="1" applyFill="1"/>
    <xf numFmtId="0" fontId="7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 wrapText="1" indent="4"/>
    </xf>
    <xf numFmtId="0" fontId="2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wrapText="1" indent="7"/>
    </xf>
    <xf numFmtId="0" fontId="2" fillId="0" borderId="0" xfId="0" applyFont="1" applyFill="1" applyAlignment="1">
      <alignment horizontal="left" indent="7"/>
    </xf>
    <xf numFmtId="0" fontId="2" fillId="0" borderId="0" xfId="0" applyFont="1" applyFill="1" applyAlignment="1">
      <alignment horizontal="left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wrapText="1" indent="9"/>
    </xf>
    <xf numFmtId="0" fontId="2" fillId="0" borderId="0" xfId="0" applyFont="1" applyFill="1" applyAlignment="1">
      <alignment horizontal="left" indent="9"/>
    </xf>
    <xf numFmtId="0" fontId="2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K15"/>
  <sheetViews>
    <sheetView tabSelected="1" zoomScaleNormal="100" workbookViewId="0">
      <selection activeCell="K7" sqref="K7"/>
    </sheetView>
  </sheetViews>
  <sheetFormatPr defaultColWidth="28.42578125" defaultRowHeight="15"/>
  <cols>
    <col min="1" max="1" width="6.85546875" style="10" customWidth="1"/>
    <col min="2" max="2" width="37.42578125" style="10" customWidth="1"/>
    <col min="3" max="3" width="12.85546875" style="10" customWidth="1"/>
    <col min="4" max="4" width="15.5703125" style="10" customWidth="1"/>
    <col min="5" max="9" width="12.5703125" style="10" bestFit="1" customWidth="1"/>
    <col min="10" max="16384" width="28.42578125" style="10"/>
  </cols>
  <sheetData>
    <row r="1" spans="1:11" ht="48.75" customHeight="1">
      <c r="E1" s="29" t="s">
        <v>61</v>
      </c>
      <c r="F1" s="29"/>
      <c r="G1" s="29"/>
      <c r="H1" s="29"/>
      <c r="I1" s="29"/>
    </row>
    <row r="2" spans="1:11">
      <c r="E2" s="17"/>
      <c r="F2" s="17"/>
      <c r="G2" s="17"/>
      <c r="H2" s="17"/>
      <c r="I2" s="17"/>
    </row>
    <row r="3" spans="1:11" ht="68.25" customHeight="1">
      <c r="E3" s="29" t="s">
        <v>0</v>
      </c>
      <c r="F3" s="29"/>
      <c r="G3" s="29"/>
      <c r="H3" s="29"/>
      <c r="I3" s="29"/>
    </row>
    <row r="6" spans="1:11" ht="15.75">
      <c r="A6" s="30" t="s">
        <v>1</v>
      </c>
      <c r="B6" s="30"/>
      <c r="C6" s="30"/>
      <c r="D6" s="30"/>
      <c r="E6" s="30"/>
      <c r="F6" s="30"/>
      <c r="G6" s="30"/>
      <c r="H6" s="30"/>
      <c r="I6" s="30"/>
    </row>
    <row r="8" spans="1:11" ht="30">
      <c r="A8" s="1" t="s">
        <v>2</v>
      </c>
      <c r="B8" s="1" t="s">
        <v>3</v>
      </c>
      <c r="C8" s="1" t="s">
        <v>4</v>
      </c>
      <c r="D8" s="1" t="s">
        <v>5</v>
      </c>
      <c r="E8" s="1" t="s">
        <v>6</v>
      </c>
      <c r="F8" s="1" t="s">
        <v>7</v>
      </c>
      <c r="G8" s="1" t="s">
        <v>8</v>
      </c>
      <c r="H8" s="1" t="s">
        <v>9</v>
      </c>
      <c r="I8" s="1" t="s">
        <v>10</v>
      </c>
    </row>
    <row r="9" spans="1:11" ht="32.25" customHeight="1">
      <c r="A9" s="31" t="s">
        <v>11</v>
      </c>
      <c r="B9" s="32"/>
      <c r="C9" s="32"/>
      <c r="D9" s="32"/>
      <c r="E9" s="32"/>
      <c r="F9" s="32"/>
      <c r="G9" s="32"/>
      <c r="H9" s="32"/>
      <c r="I9" s="33"/>
    </row>
    <row r="10" spans="1:11" ht="91.5" customHeight="1">
      <c r="A10" s="1">
        <v>1</v>
      </c>
      <c r="B10" s="2" t="s">
        <v>12</v>
      </c>
      <c r="C10" s="1" t="s">
        <v>13</v>
      </c>
      <c r="D10" s="3" t="s">
        <v>14</v>
      </c>
      <c r="E10" s="4">
        <v>13</v>
      </c>
      <c r="F10" s="4">
        <v>6</v>
      </c>
      <c r="G10" s="4">
        <v>4</v>
      </c>
      <c r="H10" s="4">
        <v>7</v>
      </c>
      <c r="I10" s="4">
        <v>7</v>
      </c>
      <c r="J10" s="18"/>
      <c r="K10" s="9"/>
    </row>
    <row r="11" spans="1:11" ht="91.5" customHeight="1">
      <c r="A11" s="1">
        <v>2</v>
      </c>
      <c r="B11" s="5" t="s">
        <v>15</v>
      </c>
      <c r="C11" s="1" t="s">
        <v>16</v>
      </c>
      <c r="D11" s="3" t="s">
        <v>14</v>
      </c>
      <c r="E11" s="4">
        <v>54</v>
      </c>
      <c r="F11" s="4">
        <v>6</v>
      </c>
      <c r="G11" s="4">
        <v>1</v>
      </c>
      <c r="H11" s="4">
        <v>5</v>
      </c>
      <c r="I11" s="4">
        <v>5</v>
      </c>
      <c r="J11" s="18"/>
      <c r="K11" s="9"/>
    </row>
    <row r="12" spans="1:11" ht="91.5" customHeight="1">
      <c r="A12" s="1">
        <v>3</v>
      </c>
      <c r="B12" s="2" t="s">
        <v>17</v>
      </c>
      <c r="C12" s="1" t="s">
        <v>16</v>
      </c>
      <c r="D12" s="3" t="s">
        <v>14</v>
      </c>
      <c r="E12" s="4">
        <v>293</v>
      </c>
      <c r="F12" s="4">
        <v>97</v>
      </c>
      <c r="G12" s="4">
        <v>5</v>
      </c>
      <c r="H12" s="4">
        <v>80</v>
      </c>
      <c r="I12" s="4">
        <v>80</v>
      </c>
      <c r="J12" s="18"/>
      <c r="K12" s="9"/>
    </row>
    <row r="13" spans="1:11" ht="91.5" customHeight="1">
      <c r="A13" s="6">
        <v>4</v>
      </c>
      <c r="B13" s="2" t="s">
        <v>18</v>
      </c>
      <c r="C13" s="1" t="s">
        <v>19</v>
      </c>
      <c r="D13" s="3" t="s">
        <v>14</v>
      </c>
      <c r="E13" s="7">
        <v>16898686.75</v>
      </c>
      <c r="F13" s="7">
        <v>5417372.7400000002</v>
      </c>
      <c r="G13" s="7">
        <v>844000</v>
      </c>
      <c r="H13" s="7">
        <v>5000000</v>
      </c>
      <c r="I13" s="7">
        <v>5000000</v>
      </c>
      <c r="J13" s="8"/>
      <c r="K13" s="9"/>
    </row>
    <row r="15" spans="1:11" s="19" customFormat="1" ht="33.75" customHeight="1">
      <c r="A15" s="34" t="s">
        <v>20</v>
      </c>
      <c r="B15" s="35"/>
      <c r="C15" s="35"/>
      <c r="D15" s="35"/>
      <c r="E15" s="35"/>
      <c r="H15" s="36" t="s">
        <v>21</v>
      </c>
      <c r="I15" s="36"/>
    </row>
  </sheetData>
  <mergeCells count="6">
    <mergeCell ref="E1:I1"/>
    <mergeCell ref="E3:I3"/>
    <mergeCell ref="A6:I6"/>
    <mergeCell ref="A9:I9"/>
    <mergeCell ref="A15:E15"/>
    <mergeCell ref="H15:I15"/>
  </mergeCells>
  <printOptions horizontalCentered="1"/>
  <pageMargins left="0.39370078740157483" right="0.39370078740157483" top="0.98425196850393704" bottom="0.39370078740157483" header="0.31496062992125984" footer="0.19685039370078741"/>
  <pageSetup paperSize="9" fitToHeight="2" orientation="landscape" r:id="rId1"/>
  <headerFooter differentFirst="1"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M23"/>
  <sheetViews>
    <sheetView view="pageBreakPreview" zoomScaleNormal="100" zoomScaleSheetLayoutView="100" workbookViewId="0">
      <selection activeCell="I3" sqref="I3:K3"/>
    </sheetView>
  </sheetViews>
  <sheetFormatPr defaultRowHeight="15"/>
  <cols>
    <col min="1" max="1" width="44.140625" style="20" customWidth="1"/>
    <col min="2" max="2" width="37.28515625" style="10" bestFit="1" customWidth="1"/>
    <col min="3" max="3" width="6.28515625" style="21" bestFit="1" customWidth="1"/>
    <col min="4" max="4" width="5.85546875" style="21" bestFit="1" customWidth="1"/>
    <col min="5" max="5" width="11" style="21" bestFit="1" customWidth="1"/>
    <col min="6" max="6" width="4.42578125" style="21" bestFit="1" customWidth="1"/>
    <col min="7" max="7" width="11.7109375" style="20" bestFit="1" customWidth="1"/>
    <col min="8" max="10" width="11.5703125" style="20" bestFit="1" customWidth="1"/>
    <col min="11" max="11" width="35.85546875" style="28" customWidth="1"/>
    <col min="12" max="12" width="9.140625" style="10"/>
    <col min="13" max="14" width="11" style="10" bestFit="1" customWidth="1"/>
    <col min="15" max="16384" width="9.140625" style="10"/>
  </cols>
  <sheetData>
    <row r="1" spans="1:13" ht="51.75" customHeight="1">
      <c r="I1" s="43" t="s">
        <v>60</v>
      </c>
      <c r="J1" s="43"/>
      <c r="K1" s="43"/>
      <c r="L1" s="43"/>
      <c r="M1" s="43"/>
    </row>
    <row r="3" spans="1:13" ht="74.25" customHeight="1">
      <c r="I3" s="43" t="s">
        <v>22</v>
      </c>
      <c r="J3" s="43"/>
      <c r="K3" s="43"/>
    </row>
    <row r="4" spans="1:13" ht="15.75">
      <c r="I4" s="11"/>
      <c r="J4" s="11"/>
      <c r="K4" s="11"/>
    </row>
    <row r="5" spans="1:13" ht="15.75" customHeight="1">
      <c r="A5" s="44" t="s">
        <v>23</v>
      </c>
      <c r="B5" s="44"/>
      <c r="C5" s="44"/>
      <c r="D5" s="44"/>
      <c r="E5" s="44"/>
      <c r="F5" s="44"/>
      <c r="G5" s="44"/>
      <c r="H5" s="44"/>
      <c r="I5" s="44"/>
      <c r="J5" s="44"/>
      <c r="K5" s="44"/>
    </row>
    <row r="6" spans="1:13" ht="15.75">
      <c r="I6" s="11"/>
      <c r="J6" s="11"/>
      <c r="K6" s="11"/>
    </row>
    <row r="7" spans="1:13" ht="15" customHeight="1">
      <c r="A7" s="45" t="s">
        <v>24</v>
      </c>
      <c r="B7" s="45" t="s">
        <v>25</v>
      </c>
      <c r="C7" s="46" t="s">
        <v>26</v>
      </c>
      <c r="D7" s="46"/>
      <c r="E7" s="46"/>
      <c r="F7" s="46"/>
      <c r="G7" s="45" t="s">
        <v>27</v>
      </c>
      <c r="H7" s="45"/>
      <c r="I7" s="45"/>
      <c r="J7" s="45"/>
      <c r="K7" s="45" t="s">
        <v>28</v>
      </c>
    </row>
    <row r="8" spans="1:13">
      <c r="A8" s="45"/>
      <c r="B8" s="45"/>
      <c r="C8" s="46"/>
      <c r="D8" s="46"/>
      <c r="E8" s="46"/>
      <c r="F8" s="46"/>
      <c r="G8" s="45"/>
      <c r="H8" s="45"/>
      <c r="I8" s="45"/>
      <c r="J8" s="45"/>
      <c r="K8" s="45"/>
    </row>
    <row r="9" spans="1:13" ht="30">
      <c r="A9" s="45"/>
      <c r="B9" s="45"/>
      <c r="C9" s="22" t="s">
        <v>25</v>
      </c>
      <c r="D9" s="22" t="s">
        <v>29</v>
      </c>
      <c r="E9" s="22" t="s">
        <v>30</v>
      </c>
      <c r="F9" s="22" t="s">
        <v>31</v>
      </c>
      <c r="G9" s="1" t="s">
        <v>8</v>
      </c>
      <c r="H9" s="1" t="s">
        <v>9</v>
      </c>
      <c r="I9" s="1" t="s">
        <v>10</v>
      </c>
      <c r="J9" s="1" t="s">
        <v>32</v>
      </c>
      <c r="K9" s="45"/>
    </row>
    <row r="10" spans="1:13">
      <c r="A10" s="47" t="s">
        <v>11</v>
      </c>
      <c r="B10" s="48"/>
      <c r="C10" s="48"/>
      <c r="D10" s="48"/>
      <c r="E10" s="48"/>
      <c r="F10" s="48"/>
      <c r="G10" s="48"/>
      <c r="H10" s="48"/>
      <c r="I10" s="48"/>
      <c r="J10" s="48"/>
      <c r="K10" s="49"/>
    </row>
    <row r="11" spans="1:13">
      <c r="A11" s="37" t="s">
        <v>33</v>
      </c>
      <c r="B11" s="38"/>
      <c r="C11" s="38"/>
      <c r="D11" s="38"/>
      <c r="E11" s="38"/>
      <c r="F11" s="38"/>
      <c r="G11" s="38"/>
      <c r="H11" s="38"/>
      <c r="I11" s="38"/>
      <c r="J11" s="38"/>
      <c r="K11" s="39"/>
    </row>
    <row r="12" spans="1:13" ht="90">
      <c r="A12" s="12" t="s">
        <v>34</v>
      </c>
      <c r="B12" s="13" t="s">
        <v>35</v>
      </c>
      <c r="C12" s="14" t="s">
        <v>36</v>
      </c>
      <c r="D12" s="14" t="s">
        <v>37</v>
      </c>
      <c r="E12" s="14" t="s">
        <v>38</v>
      </c>
      <c r="F12" s="14" t="s">
        <v>39</v>
      </c>
      <c r="G12" s="15">
        <v>300000</v>
      </c>
      <c r="H12" s="15">
        <v>300000</v>
      </c>
      <c r="I12" s="15">
        <v>300000</v>
      </c>
      <c r="J12" s="15">
        <f>SUM(G12:I12)</f>
        <v>900000</v>
      </c>
      <c r="K12" s="7" t="s">
        <v>58</v>
      </c>
    </row>
    <row r="13" spans="1:13">
      <c r="A13" s="37" t="s">
        <v>40</v>
      </c>
      <c r="B13" s="38"/>
      <c r="C13" s="38"/>
      <c r="D13" s="38"/>
      <c r="E13" s="38"/>
      <c r="F13" s="38"/>
      <c r="G13" s="38"/>
      <c r="H13" s="38"/>
      <c r="I13" s="38"/>
      <c r="J13" s="38"/>
      <c r="K13" s="39"/>
    </row>
    <row r="14" spans="1:13" s="23" customFormat="1" ht="195">
      <c r="A14" s="12" t="s">
        <v>55</v>
      </c>
      <c r="B14" s="13" t="s">
        <v>35</v>
      </c>
      <c r="C14" s="14" t="s">
        <v>36</v>
      </c>
      <c r="D14" s="14" t="s">
        <v>37</v>
      </c>
      <c r="E14" s="14" t="s">
        <v>41</v>
      </c>
      <c r="F14" s="14" t="s">
        <v>39</v>
      </c>
      <c r="G14" s="15">
        <v>0</v>
      </c>
      <c r="H14" s="15">
        <v>200000</v>
      </c>
      <c r="I14" s="15">
        <v>200000</v>
      </c>
      <c r="J14" s="15">
        <f>SUM(G14:I14)</f>
        <v>400000</v>
      </c>
      <c r="K14" s="7" t="s">
        <v>42</v>
      </c>
    </row>
    <row r="15" spans="1:13" s="23" customFormat="1" ht="180">
      <c r="A15" s="12" t="s">
        <v>43</v>
      </c>
      <c r="B15" s="13" t="s">
        <v>35</v>
      </c>
      <c r="C15" s="14" t="s">
        <v>36</v>
      </c>
      <c r="D15" s="14" t="s">
        <v>37</v>
      </c>
      <c r="E15" s="14" t="s">
        <v>44</v>
      </c>
      <c r="F15" s="14" t="s">
        <v>39</v>
      </c>
      <c r="G15" s="15">
        <v>40000</v>
      </c>
      <c r="H15" s="15">
        <v>100000</v>
      </c>
      <c r="I15" s="15">
        <v>100000</v>
      </c>
      <c r="J15" s="15">
        <f>SUM(G15:I15)</f>
        <v>240000</v>
      </c>
      <c r="K15" s="7" t="s">
        <v>45</v>
      </c>
    </row>
    <row r="16" spans="1:13" s="23" customFormat="1" ht="120">
      <c r="A16" s="12" t="s">
        <v>56</v>
      </c>
      <c r="B16" s="13" t="s">
        <v>35</v>
      </c>
      <c r="C16" s="14" t="s">
        <v>36</v>
      </c>
      <c r="D16" s="14" t="s">
        <v>37</v>
      </c>
      <c r="E16" s="14" t="s">
        <v>46</v>
      </c>
      <c r="F16" s="14" t="s">
        <v>39</v>
      </c>
      <c r="G16" s="15">
        <v>0</v>
      </c>
      <c r="H16" s="15">
        <v>200000</v>
      </c>
      <c r="I16" s="15">
        <v>200000</v>
      </c>
      <c r="J16" s="15">
        <f>SUM(G16:I16)</f>
        <v>400000</v>
      </c>
      <c r="K16" s="7" t="s">
        <v>42</v>
      </c>
    </row>
    <row r="17" spans="1:11">
      <c r="A17" s="37" t="s">
        <v>47</v>
      </c>
      <c r="B17" s="38"/>
      <c r="C17" s="38"/>
      <c r="D17" s="38"/>
      <c r="E17" s="38"/>
      <c r="F17" s="38"/>
      <c r="G17" s="38"/>
      <c r="H17" s="38"/>
      <c r="I17" s="38"/>
      <c r="J17" s="38"/>
      <c r="K17" s="39"/>
    </row>
    <row r="18" spans="1:11" s="23" customFormat="1" ht="105">
      <c r="A18" s="12" t="s">
        <v>57</v>
      </c>
      <c r="B18" s="13" t="s">
        <v>35</v>
      </c>
      <c r="C18" s="14" t="s">
        <v>36</v>
      </c>
      <c r="D18" s="14" t="s">
        <v>37</v>
      </c>
      <c r="E18" s="14" t="s">
        <v>48</v>
      </c>
      <c r="F18" s="14" t="s">
        <v>39</v>
      </c>
      <c r="G18" s="15">
        <v>216800</v>
      </c>
      <c r="H18" s="15">
        <v>700000</v>
      </c>
      <c r="I18" s="15">
        <v>700000</v>
      </c>
      <c r="J18" s="15">
        <f>SUM(G18:I18)</f>
        <v>1616800</v>
      </c>
      <c r="K18" s="7" t="s">
        <v>49</v>
      </c>
    </row>
    <row r="19" spans="1:11" s="23" customFormat="1">
      <c r="A19" s="16" t="s">
        <v>50</v>
      </c>
      <c r="B19" s="13"/>
      <c r="C19" s="14" t="s">
        <v>51</v>
      </c>
      <c r="D19" s="14" t="s">
        <v>51</v>
      </c>
      <c r="E19" s="14" t="s">
        <v>52</v>
      </c>
      <c r="F19" s="14" t="s">
        <v>51</v>
      </c>
      <c r="G19" s="15">
        <f>G12+G14+G15+G16+G18</f>
        <v>556800</v>
      </c>
      <c r="H19" s="15">
        <f>H12+H14+H15+H16+H18</f>
        <v>1500000</v>
      </c>
      <c r="I19" s="15">
        <f>I12+I14+I15+I16+I18</f>
        <v>1500000</v>
      </c>
      <c r="J19" s="15">
        <f>SUM(G19:I19)</f>
        <v>3556800</v>
      </c>
      <c r="K19" s="7"/>
    </row>
    <row r="20" spans="1:11">
      <c r="A20" s="12" t="s">
        <v>53</v>
      </c>
      <c r="B20" s="13"/>
      <c r="C20" s="14"/>
      <c r="D20" s="14"/>
      <c r="E20" s="14"/>
      <c r="F20" s="14"/>
      <c r="G20" s="15"/>
      <c r="H20" s="15"/>
      <c r="I20" s="15"/>
      <c r="J20" s="15"/>
      <c r="K20" s="12"/>
    </row>
    <row r="21" spans="1:11" ht="90">
      <c r="A21" s="12" t="s">
        <v>54</v>
      </c>
      <c r="B21" s="13" t="s">
        <v>35</v>
      </c>
      <c r="C21" s="14" t="s">
        <v>36</v>
      </c>
      <c r="D21" s="14" t="s">
        <v>51</v>
      </c>
      <c r="E21" s="14" t="s">
        <v>51</v>
      </c>
      <c r="F21" s="14" t="s">
        <v>51</v>
      </c>
      <c r="G21" s="15">
        <f>G19</f>
        <v>556800</v>
      </c>
      <c r="H21" s="15">
        <f>H19</f>
        <v>1500000</v>
      </c>
      <c r="I21" s="15">
        <f>I19</f>
        <v>1500000</v>
      </c>
      <c r="J21" s="15">
        <f>SUM(G21:I21)</f>
        <v>3556800</v>
      </c>
      <c r="K21" s="7" t="s">
        <v>59</v>
      </c>
    </row>
    <row r="23" spans="1:11" s="19" customFormat="1" ht="34.5" customHeight="1">
      <c r="A23" s="40" t="s">
        <v>20</v>
      </c>
      <c r="B23" s="41"/>
      <c r="C23" s="41"/>
      <c r="D23" s="41"/>
      <c r="E23" s="41"/>
      <c r="F23" s="24"/>
      <c r="G23" s="25"/>
      <c r="H23" s="42" t="s">
        <v>21</v>
      </c>
      <c r="I23" s="42"/>
      <c r="J23" s="26"/>
      <c r="K23" s="27"/>
    </row>
  </sheetData>
  <mergeCells count="15">
    <mergeCell ref="I1:K1"/>
    <mergeCell ref="L1:M1"/>
    <mergeCell ref="A10:K10"/>
    <mergeCell ref="A11:K11"/>
    <mergeCell ref="A13:K13"/>
    <mergeCell ref="A17:K17"/>
    <mergeCell ref="A23:E23"/>
    <mergeCell ref="H23:I23"/>
    <mergeCell ref="I3:K3"/>
    <mergeCell ref="A5:K5"/>
    <mergeCell ref="A7:A9"/>
    <mergeCell ref="B7:B9"/>
    <mergeCell ref="C7:F8"/>
    <mergeCell ref="G7:J8"/>
    <mergeCell ref="K7:K9"/>
  </mergeCells>
  <printOptions horizontalCentered="1"/>
  <pageMargins left="0.39370078740157483" right="0.39370078740157483" top="0.98425196850393704" bottom="0.39370078740157483" header="0.31496062992125984" footer="0.19685039370078741"/>
  <pageSetup paperSize="9" scale="72" fitToHeight="5" orientation="landscape" r:id="rId1"/>
  <headerFooter differentFirst="1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ПП.Фин.поддержка.1.Индикаторы</vt:lpstr>
      <vt:lpstr>ПП.Фин.поддержка.2.Мероприятия</vt:lpstr>
      <vt:lpstr>ПП.Фин.поддержка.1.Индикаторы!Заголовки_для_печати</vt:lpstr>
      <vt:lpstr>ПП.Фин.поддержка.2.Мероприятия!Заголовки_для_печати</vt:lpstr>
      <vt:lpstr>ПП.Фин.поддержка.2.Мероприятия!Область_печати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Женя</dc:creator>
  <cp:lastModifiedBy>Дадеко</cp:lastModifiedBy>
  <cp:lastPrinted>2016-11-30T03:58:10Z</cp:lastPrinted>
  <dcterms:created xsi:type="dcterms:W3CDTF">2016-11-29T16:54:08Z</dcterms:created>
  <dcterms:modified xsi:type="dcterms:W3CDTF">2016-12-07T03:02:08Z</dcterms:modified>
</cp:coreProperties>
</file>