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изм. программа\"/>
    </mc:Choice>
  </mc:AlternateContent>
  <bookViews>
    <workbookView showSheetTabs="0" xWindow="0" yWindow="0" windowWidth="9300" windowHeight="4755" tabRatio="0"/>
  </bookViews>
  <sheets>
    <sheet name="Sheet1" sheetId="1" r:id="rId1"/>
  </sheets>
  <calcPr calcId="162913" refMode="R1C1"/>
</workbook>
</file>

<file path=xl/calcChain.xml><?xml version="1.0" encoding="utf-8"?>
<calcChain xmlns="http://schemas.openxmlformats.org/spreadsheetml/2006/main">
  <c r="K75" i="1" l="1"/>
  <c r="K74" i="1"/>
  <c r="H74" i="1"/>
  <c r="H75" i="1"/>
</calcChain>
</file>

<file path=xl/sharedStrings.xml><?xml version="1.0" encoding="utf-8"?>
<sst xmlns="http://schemas.openxmlformats.org/spreadsheetml/2006/main" count="443" uniqueCount="156">
  <si>
    <t>к постановлению Администрации ЗАТО г.Железногорск</t>
  </si>
  <si>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</si>
  <si>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</si>
  <si>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</si>
  <si>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</si>
  <si>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</si>
  <si>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Расходы (руб.), годы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</si>
  <si>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</si>
  <si>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</si>
  <si>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</si>
  <si>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</si>
  <si>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</si>
  <si>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</si>
  <si>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</si>
  <si>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</si>
  <si>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</si>
  <si>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</si>
  <si>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</si>
  <si>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</si>
  <si>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</si>
  <si>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</si>
  <si>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</si>
  <si>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</si>
  <si>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</si>
  <si>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</si>
  <si>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</si>
  <si>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4062  воспитанника получат услуги дошкольного образования</t>
  </si>
  <si>
    <t>1.2.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</si>
  <si>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0210000110</t>
  </si>
  <si>
    <t>Проведение городского мероприятия "Воспитатель года"</t>
  </si>
  <si>
    <t>1.3. Обеспечение безопасных условий функционирования образовательных организаций в соответствии с действующим законодательством</t>
  </si>
  <si>
    <t>0210000260</t>
  </si>
  <si>
    <t>1.4.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</si>
  <si>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</si>
  <si>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4088 воспитанников получат услуги дошкольного образования</t>
  </si>
  <si>
    <t>1.5.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</si>
  <si>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</si>
  <si>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1.6.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</si>
  <si>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</si>
  <si>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Без взимания родительской платы в муниципальных дошкольных образовательных организациях (группах) будет содержаться 81 воспитанник</t>
  </si>
  <si>
    <t>1.7.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</si>
  <si>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</si>
  <si>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1004</t>
  </si>
  <si>
    <t>240</t>
  </si>
  <si>
    <t>310</t>
  </si>
  <si>
    <t>Выплатой компенсации части родительской платы за присмотр и уход за детьми будет обеспечено 100% заявителей</t>
  </si>
  <si>
    <t>1.8. 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</si>
  <si>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02100S5820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</si>
  <si>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</si>
  <si>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Будут выполнены работы по обеспечению безопасных условий функционирования образовательных организаций: в 2024 году - замена АПС и СОУЭ по сроку эксплуатации МБДОУ  №№ 23, 70; в 2025 году - замена АПС и СОУЭ по сроку эксплуатации МБДОУ  № 40; в 2026 году - замена АПС и СОУЭ по сроку эксплуатации МБДОУ  № 31.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</si>
  <si>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</si>
  <si>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</si>
  <si>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</si>
  <si>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</si>
  <si>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8881 учащийся получит услуги общего образования</t>
  </si>
  <si>
    <t>2.2.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</si>
  <si>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Проведение городского мероприятия "Учитель года"</t>
  </si>
  <si>
    <t>2.3. Расходы на приведение зданий и сооружений общеобразовательных организаций в соответствие с требованиями законодательства</t>
  </si>
  <si>
    <t>02100S5630</t>
  </si>
  <si>
    <t>Будут выполнены работы по обеспечению безопасных условий функционирования образовательных организаций: в 2024 году - замена АПС по сроку эксплуатации МБОУ  Школа № 101; в 2025 году - замена АПС по сроку эксплуатации МАОУ  Лицей № 102; в 2026 году - замена СОУЭ МАОУ Лицей № 102, замена АПС по сроку эксплуатации МБОУ  Школа № 104.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</si>
  <si>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</si>
  <si>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</si>
  <si>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2.5.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</si>
  <si>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</si>
  <si>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2.6. Обеспечение питанием обучающихся в муниципальных и частных общеобразовательных организациях по имеющим государственную аккредитацию 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</si>
  <si>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</si>
  <si>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1003</t>
  </si>
  <si>
    <t>2.7. Оснащение (обновление материально-технической базы) оборудованием, средствами обучения и воспитания общеобразовательных организацй, в том числе осуществляющих образовательную деятельность по адаптированным основным общеобразовательным программам</t>
  </si>
  <si>
    <t>021E151720</t>
  </si>
  <si>
    <t>Средства будут направлены на создание детских технопарков "Кванториум" на базе общеобразовательных организаций (МАОУ Лицей № 102).</t>
  </si>
  <si>
    <t>2.8. Расходы на организацию бесплатной перевозки обучающихся</t>
  </si>
  <si>
    <t>0210000160</t>
  </si>
  <si>
    <t>Будет осуществлена перевозка учащихся из п. Додоново, п. Татрат, п.Новый Путь в муниципальные учреждения общего образования.</t>
  </si>
  <si>
    <t>2.9.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</si>
  <si>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Администрация ЗАТО г.Железногорск</t>
  </si>
  <si>
    <t>0210000170</t>
  </si>
  <si>
    <t>009</t>
  </si>
  <si>
    <t>520</t>
  </si>
  <si>
    <t>Будет осуществлена перевозка из д.Шивера в с.Частоостровское</t>
  </si>
  <si>
    <t>2.10.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</si>
  <si>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</si>
  <si>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Средства на организацию бесплатного горячего питания для обучающихся, получающих начальное общее образование  на 3474 обучающихся</t>
  </si>
  <si>
    <t>2.11. Обеспечение безопасных условий функционирования образовательных организаций в соответствии с действующим законодательством</t>
  </si>
  <si>
    <t>Создание в учреждениях общего образования безопасных условий в соответствии с действующим законодательством: благоустройство территории после кап.ремонта МБОУ Школа № 93; проведение ремонта кровли МБОУ Гимназия № 91, санузла МБОУ Школа № 97; разработка ПСД на замену АПС МБОУ Школа № 101; замена АПС и СОУЭ в связи с окончанием срока эксплуатации в МБОУ Гимназия № 91 (АПС и СОУЭ), МБОУ Школа № 98 (СОУЭ).</t>
  </si>
  <si>
    <t>2.12. Расходы на реализацию мероприятий по модернизации школьных систем образования</t>
  </si>
  <si>
    <t>02100L7502</t>
  </si>
  <si>
    <t>На приобретение средств обучения и воспитания в МБОУ Школа № 93.</t>
  </si>
  <si>
    <t>2.13.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</si>
  <si>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0210000060</t>
  </si>
  <si>
    <t>Сбор, обобщение и анализ информации о качестве образовательной деятельности организаций, осуществляющих образовательную деятельность</t>
  </si>
  <si>
    <t>2.14. Расходы на организацию и обеспечение бесплатным питанием обучающихся с ограниченными возможностями здоровья в муниципальных образовательных организациях</t>
  </si>
  <si>
    <t>02100S5830</t>
  </si>
  <si>
    <t>Обучающиеся с ограниченными возможностями здоровья получат бесплатное школьное питание,учащиеся с ограниченными возможностями здоровья, обучающиеся на дому получат денежную компенсацию взамен бесплатного горячего завтрака и горячего обеда</t>
  </si>
  <si>
    <t>2.15. 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</si>
  <si>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021EВ51790</t>
  </si>
  <si>
    <t>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взаимодествию с детскими общественными  объединениями</t>
  </si>
  <si>
    <t>2.16.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</si>
  <si>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02100L3030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</si>
  <si>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</si>
  <si>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Будет выплачено денежное вознаграждение за классное руководство  389 педагогическим работникам</t>
  </si>
  <si>
    <t>3.1. Предоставление дополнительного образования различной направленности</t>
  </si>
  <si>
    <t>0210000140</t>
  </si>
  <si>
    <t>0703</t>
  </si>
  <si>
    <t>4093 человек получат услуги дополнительного образования</t>
  </si>
  <si>
    <t>3.2. Обеспечение безопасных условий функционирования образовательных организаций в соответствии с действующим законодательством</t>
  </si>
  <si>
    <t>Создание в учреждениях дополнительного образования безопасных условий в соответствии с действующим законодательством: замена АПС в связи с окончанием срока эксплуатации в МАОУ ДО ДООЦ "Горный" и "Орбита".</t>
  </si>
  <si>
    <t>3.3.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</si>
  <si>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8772 учащихся получат услуги дополнительного образования в общеобразовательных учреждениях</t>
  </si>
  <si>
    <t>3.4.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</si>
  <si>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021E251710</t>
  </si>
  <si>
    <t>Задача 4. Обеспечить содействие  выявлению и поддержке одаренных детей</t>
  </si>
  <si>
    <t>Приобренение оборудования, расходных материалов, средств обучения и воспитания в целях создания новых мест в   МАУ ДО ДООЦ "Орбита" для реализации дополнительных общеразвивающих программ всех направленностей</t>
  </si>
  <si>
    <t>4.1. 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</si>
  <si>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МКУ "Управление культуры"</t>
  </si>
  <si>
    <t>0210000120</t>
  </si>
  <si>
    <t>733</t>
  </si>
  <si>
    <t>0709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</si>
  <si>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</si>
  <si>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</si>
  <si>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Приобретение музыкальных инструментов, оргтехники, музыкальной литературы для МБУ ДО "ДШИ им. М.П. Мусоргского", МБУ ДО ДШИ № 2, МБУ ДО "Детская художественная школа"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</si>
  <si>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</si>
  <si>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Задача 5. Обеспечить выполнения функций муниципальным  казенным учреждением</t>
  </si>
  <si>
    <t>Проведение городских мероприятий: научно-практической конференции, семинаров для педагогов по работе с одаренными детьми МБУ ДО "ДТДиМ", МБУ ДО "ДЭБЦ", МБУ ДО "СЮТ"</t>
  </si>
  <si>
    <t>5.1. Выполнение функций муниципальными казенными учреждениями</t>
  </si>
  <si>
    <t>0210000150</t>
  </si>
  <si>
    <t>110</t>
  </si>
  <si>
    <t>320</t>
  </si>
  <si>
    <t>850</t>
  </si>
  <si>
    <t>Задача 6. Обеспечить безопасный,  качественный отдых и оздоровление  детей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</si>
  <si>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</si>
  <si>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</si>
  <si>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02100S3970</t>
  </si>
  <si>
    <t>Организация отдыха и оздоровление в летний период в загородных лагерях для 1864 человек.</t>
  </si>
  <si>
    <t>6.2. Осуществление государственных полномочий по обеспечению отдыха и оздоровления детей</t>
  </si>
  <si>
    <t>0210076490</t>
  </si>
  <si>
    <t>Задача 7. Обеспечить функционирование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</si>
  <si>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</si>
  <si>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</si>
  <si>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630</t>
  </si>
  <si>
    <t>800</t>
  </si>
  <si>
    <t>Задача 8. Финансовое обеспечение расходов, связанных с предоставлением мер социальной поддержки в сфере дошкольного и общего образования детей из семей лиц, принимающих участие в специальной военной операции</t>
  </si>
  <si>
    <t>В 2024 году будет выдано 2364 сертификатов для предоставления дополнительного образования детям в рамках ПФ; в 2025 году - 2364 сертификата; в 2026 году - 2364 сертификатов.</t>
  </si>
  <si>
    <t>8.1. Расходы, связанные с предоставлением мер социальной поддержки в сфере дошкольного и общего образования детей из семей лиц, принимающих (принимавших) участие в социальной военной операции</t>
  </si>
  <si>
    <t>0210008530</t>
  </si>
  <si>
    <t>В 2024 году будет 100%-е обеспечение детей из семей лиц, принимающих (принимавших) участие в специальной военной операции, обратившихся за мерами социальной поддержки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</si>
  <si>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</si>
  <si>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</si>
  <si>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</si>
  <si>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Создание в учреждениях дошкольного образования безопасных условий в соответствии с действующим законодательством: замена АПС и СОУЭ в связи с окончанием срока эксплуатации в МБДОУ №№ 65, 71</t>
  </si>
  <si>
    <t xml:space="preserve">учащиеся из малообеспеченных семей, СОП получат бесплатное школьное питание    </t>
  </si>
  <si>
    <t xml:space="preserve">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 </t>
  </si>
  <si>
    <t>Осуществление государственных полномочий по обеспечению отдыха и оздоровления детей Организация отдыха и оздоровление в летний период в загородных лагерях для 1864 человек, 1682 человека получат питание в лагерях с дневным пребыванием детей. Компенсация стоимости путевки (на 4 человека) в организации отдыха детей и их оздоровления.</t>
  </si>
  <si>
    <t>Начальник Социального отдела Администрации ЗАТО г. Железногорск                                                                                                              А.А.Кривицкая</t>
  </si>
  <si>
    <t>Приложение №4</t>
  </si>
  <si>
    <t>Текущий ремонт здания по адресу: ул. Октябрьская 43а           ( для переезда учащихся МБОУ Гимназия №91)</t>
  </si>
  <si>
    <r>
      <t xml:space="preserve">от </t>
    </r>
    <r>
      <rPr>
        <u/>
        <sz val="12"/>
        <rFont val="Times New Roman"/>
        <family val="1"/>
        <charset val="204"/>
      </rPr>
      <t>13.05.2024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735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</si>
</sst>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10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5" xfId="0" applyFont="1" applyBorder="1" applyAlignment="1"/>
    <xf numFmtId="0" fontId="2" fillId="0" borderId="6" xfId="0" applyFont="1" applyBorder="1" applyAlignment="1"/>
    <xf numFmtId="0" fontId="1" fillId="0" borderId="8" xfId="0" applyFont="1" applyBorder="1" applyAlignment="1"/>
    <xf numFmtId="0" fontId="3" fillId="0" borderId="0" xfId="0" applyFont="1" applyAlignment="1">
      <alignment horizontal="centerContinuous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/>
    </xf>
    <xf numFmtId="0" fontId="2" fillId="0" borderId="2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2" fillId="0" borderId="24" xfId="0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0" fontId="2" fillId="0" borderId="21" xfId="0" applyFont="1" applyBorder="1" applyAlignment="1">
      <alignment wrapText="1"/>
    </xf>
    <xf numFmtId="0" fontId="2" fillId="0" borderId="25" xfId="0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31" xfId="0" applyFont="1" applyBorder="1" applyAlignment="1">
      <alignment vertical="top" wrapText="1"/>
    </xf>
    <xf numFmtId="0" fontId="2" fillId="0" borderId="3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/>
    </xf>
    <xf numFmtId="49" fontId="2" fillId="0" borderId="5" xfId="0" applyNumberFormat="1" applyFont="1" applyBorder="1" applyAlignment="1"/>
    <xf numFmtId="4" fontId="2" fillId="0" borderId="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49" fontId="2" fillId="0" borderId="11" xfId="0" applyNumberFormat="1" applyFont="1" applyBorder="1" applyAlignment="1">
      <alignment horizontal="right" wrapText="1"/>
    </xf>
    <xf numFmtId="49" fontId="2" fillId="0" borderId="10" xfId="0" applyNumberFormat="1" applyFont="1" applyBorder="1" applyAlignment="1">
      <alignment horizontal="right" wrapText="1"/>
    </xf>
    <xf numFmtId="0" fontId="2" fillId="0" borderId="42" xfId="0" applyFont="1" applyBorder="1" applyAlignment="1">
      <alignment vertical="top" wrapText="1"/>
    </xf>
    <xf numFmtId="49" fontId="2" fillId="0" borderId="42" xfId="0" applyNumberFormat="1" applyFont="1" applyBorder="1" applyAlignment="1">
      <alignment horizontal="center"/>
    </xf>
    <xf numFmtId="4" fontId="2" fillId="0" borderId="42" xfId="0" applyNumberFormat="1" applyFont="1" applyBorder="1" applyAlignment="1">
      <alignment horizontal="right"/>
    </xf>
    <xf numFmtId="0" fontId="2" fillId="0" borderId="11" xfId="0" applyFont="1" applyBorder="1" applyAlignment="1">
      <alignment wrapText="1"/>
    </xf>
    <xf numFmtId="0" fontId="2" fillId="0" borderId="19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wrapText="1"/>
    </xf>
    <xf numFmtId="4" fontId="2" fillId="0" borderId="38" xfId="0" applyNumberFormat="1" applyFont="1" applyBorder="1" applyAlignment="1">
      <alignment horizontal="center"/>
    </xf>
    <xf numFmtId="4" fontId="2" fillId="0" borderId="39" xfId="0" applyNumberFormat="1" applyFont="1" applyBorder="1" applyAlignment="1">
      <alignment horizontal="center"/>
    </xf>
    <xf numFmtId="4" fontId="2" fillId="0" borderId="40" xfId="0" applyNumberFormat="1" applyFont="1" applyBorder="1" applyAlignment="1">
      <alignment horizontal="center"/>
    </xf>
    <xf numFmtId="4" fontId="2" fillId="0" borderId="30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4" fontId="2" fillId="0" borderId="34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49" fontId="2" fillId="0" borderId="35" xfId="0" applyNumberFormat="1" applyFont="1" applyBorder="1" applyAlignment="1">
      <alignment horizontal="center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9" fontId="2" fillId="0" borderId="38" xfId="0" applyNumberFormat="1" applyFont="1" applyBorder="1" applyAlignment="1">
      <alignment horizontal="center"/>
    </xf>
    <xf numFmtId="49" fontId="2" fillId="0" borderId="39" xfId="0" applyNumberFormat="1" applyFont="1" applyBorder="1" applyAlignment="1">
      <alignment horizontal="center"/>
    </xf>
    <xf numFmtId="49" fontId="2" fillId="0" borderId="40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2" fillId="0" borderId="41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4" fontId="2" fillId="0" borderId="36" xfId="0" applyNumberFormat="1" applyFont="1" applyBorder="1" applyAlignment="1">
      <alignment horizontal="center"/>
    </xf>
    <xf numFmtId="4" fontId="2" fillId="0" borderId="37" xfId="0" applyNumberFormat="1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2" fillId="0" borderId="33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9"/>
  <sheetViews>
    <sheetView tabSelected="1" view="pageBreakPreview" zoomScale="60" zoomScaleNormal="100" workbookViewId="0">
      <selection activeCell="E5" sqref="E5"/>
    </sheetView>
  </sheetViews>
  <sheetFormatPr defaultColWidth="10.33203125" defaultRowHeight="12.75" x14ac:dyDescent="0.2"/>
  <cols>
    <col min="1" max="1" width="4.5" style="1" customWidth="1"/>
    <col min="2" max="2" width="50.1640625" style="1" customWidth="1"/>
    <col min="3" max="3" width="19.1640625" style="1" customWidth="1"/>
    <col min="4" max="4" width="15.83203125" style="1" customWidth="1"/>
    <col min="5" max="5" width="10.33203125" style="1"/>
    <col min="6" max="6" width="12" style="1" customWidth="1"/>
    <col min="7" max="7" width="10.33203125" style="1"/>
    <col min="8" max="11" width="22" style="1" customWidth="1"/>
    <col min="12" max="12" width="36.5" style="1" customWidth="1"/>
    <col min="13" max="16384" width="10.33203125" style="1"/>
  </cols>
  <sheetData>
    <row r="1" spans="1:12" ht="15.75" x14ac:dyDescent="0.25">
      <c r="J1" s="2" t="s">
        <v>153</v>
      </c>
    </row>
    <row r="2" spans="1:12" ht="15.75" x14ac:dyDescent="0.25">
      <c r="J2" s="2" t="s">
        <v>0</v>
      </c>
    </row>
    <row r="3" spans="1:12" ht="15.75" x14ac:dyDescent="0.25">
      <c r="J3" s="2" t="s">
        <v>155</v>
      </c>
      <c r="K3" s="2"/>
      <c r="L3" s="2"/>
    </row>
    <row r="4" spans="1:12" ht="15.75" x14ac:dyDescent="0.25">
      <c r="J4" s="2"/>
    </row>
    <row r="5" spans="1:12" ht="12.75" customHeight="1" x14ac:dyDescent="0.25">
      <c r="J5" s="2" t="s">
        <v>1</v>
      </c>
    </row>
    <row r="6" spans="1:12" s="3" customFormat="1" ht="32.25" customHeight="1" x14ac:dyDescent="0.2">
      <c r="B6" s="4"/>
      <c r="C6" s="5"/>
      <c r="D6" s="5"/>
      <c r="E6" s="5"/>
      <c r="F6" s="5"/>
      <c r="G6" s="5"/>
      <c r="H6" s="5"/>
      <c r="J6" s="78" t="s">
        <v>17</v>
      </c>
      <c r="K6" s="79"/>
      <c r="L6" s="79"/>
    </row>
    <row r="7" spans="1:12" x14ac:dyDescent="0.2">
      <c r="J7" s="80"/>
      <c r="K7" s="81"/>
      <c r="L7" s="81"/>
    </row>
    <row r="8" spans="1:12" s="2" customFormat="1" ht="18.75" x14ac:dyDescent="0.25">
      <c r="A8" s="12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3.5" thickBot="1" x14ac:dyDescent="0.25"/>
    <row r="10" spans="1:12" ht="12.75" customHeight="1" x14ac:dyDescent="0.2">
      <c r="A10" s="82" t="s">
        <v>3</v>
      </c>
      <c r="B10" s="83"/>
      <c r="C10" s="86" t="s">
        <v>4</v>
      </c>
      <c r="D10" s="7" t="s">
        <v>5</v>
      </c>
      <c r="E10" s="7"/>
      <c r="F10" s="7"/>
      <c r="G10" s="8"/>
      <c r="H10" s="7" t="s">
        <v>6</v>
      </c>
      <c r="I10" s="7"/>
      <c r="J10" s="7"/>
      <c r="K10" s="8"/>
      <c r="L10" s="88" t="s">
        <v>7</v>
      </c>
    </row>
    <row r="11" spans="1:12" s="2" customFormat="1" ht="84.75" customHeight="1" x14ac:dyDescent="0.25">
      <c r="A11" s="84"/>
      <c r="B11" s="85"/>
      <c r="C11" s="87"/>
      <c r="D11" s="13" t="s">
        <v>8</v>
      </c>
      <c r="E11" s="13" t="s">
        <v>9</v>
      </c>
      <c r="F11" s="13" t="s">
        <v>10</v>
      </c>
      <c r="G11" s="14" t="s">
        <v>11</v>
      </c>
      <c r="H11" s="15">
        <v>2024</v>
      </c>
      <c r="I11" s="15">
        <v>2025</v>
      </c>
      <c r="J11" s="16">
        <v>2026</v>
      </c>
      <c r="K11" s="16" t="s">
        <v>16</v>
      </c>
      <c r="L11" s="89"/>
    </row>
    <row r="12" spans="1:12" s="2" customFormat="1" ht="40.5" customHeight="1" x14ac:dyDescent="0.25">
      <c r="A12" s="90" t="s">
        <v>18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2"/>
    </row>
    <row r="13" spans="1:12" s="2" customFormat="1" ht="15.75" x14ac:dyDescent="0.25">
      <c r="A13" s="90" t="s">
        <v>19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2"/>
    </row>
    <row r="14" spans="1:12" s="2" customFormat="1" ht="47.25" x14ac:dyDescent="0.25">
      <c r="A14" s="34"/>
      <c r="B14" s="35" t="s">
        <v>20</v>
      </c>
      <c r="C14" s="37" t="s">
        <v>21</v>
      </c>
      <c r="D14" s="33" t="s">
        <v>22</v>
      </c>
      <c r="E14" s="33" t="s">
        <v>23</v>
      </c>
      <c r="F14" s="33" t="s">
        <v>24</v>
      </c>
      <c r="G14" s="41" t="s">
        <v>25</v>
      </c>
      <c r="H14" s="18">
        <v>360059574</v>
      </c>
      <c r="I14" s="18">
        <v>348825264</v>
      </c>
      <c r="J14" s="19">
        <v>348825264</v>
      </c>
      <c r="K14" s="19">
        <v>1057710102</v>
      </c>
      <c r="L14" s="20" t="s">
        <v>26</v>
      </c>
    </row>
    <row r="15" spans="1:12" s="2" customFormat="1" ht="161.25" customHeight="1" x14ac:dyDescent="0.25">
      <c r="A15" s="56"/>
      <c r="B15" s="51" t="s">
        <v>27</v>
      </c>
      <c r="C15" s="15" t="s">
        <v>21</v>
      </c>
      <c r="D15" s="48" t="s">
        <v>28</v>
      </c>
      <c r="E15" s="48" t="s">
        <v>23</v>
      </c>
      <c r="F15" s="48" t="s">
        <v>24</v>
      </c>
      <c r="G15" s="48" t="s">
        <v>25</v>
      </c>
      <c r="H15" s="49">
        <v>155494</v>
      </c>
      <c r="I15" s="49">
        <v>155494</v>
      </c>
      <c r="J15" s="49">
        <v>155494</v>
      </c>
      <c r="K15" s="49">
        <v>466482</v>
      </c>
      <c r="L15" s="47" t="s">
        <v>29</v>
      </c>
    </row>
    <row r="16" spans="1:12" s="2" customFormat="1" ht="169.5" customHeight="1" x14ac:dyDescent="0.25">
      <c r="A16" s="56"/>
      <c r="B16" s="51" t="s">
        <v>30</v>
      </c>
      <c r="C16" s="15" t="s">
        <v>21</v>
      </c>
      <c r="D16" s="48" t="s">
        <v>31</v>
      </c>
      <c r="E16" s="48" t="s">
        <v>23</v>
      </c>
      <c r="F16" s="48" t="s">
        <v>24</v>
      </c>
      <c r="G16" s="48" t="s">
        <v>25</v>
      </c>
      <c r="H16" s="49">
        <v>2795270</v>
      </c>
      <c r="I16" s="49">
        <v>0</v>
      </c>
      <c r="J16" s="49">
        <v>0</v>
      </c>
      <c r="K16" s="49">
        <v>2795270</v>
      </c>
      <c r="L16" s="47" t="s">
        <v>148</v>
      </c>
    </row>
    <row r="17" spans="1:12" s="2" customFormat="1" ht="299.25" x14ac:dyDescent="0.25">
      <c r="A17" s="53"/>
      <c r="B17" s="54" t="s">
        <v>32</v>
      </c>
      <c r="C17" s="52" t="s">
        <v>21</v>
      </c>
      <c r="D17" s="33" t="s">
        <v>33</v>
      </c>
      <c r="E17" s="33" t="s">
        <v>23</v>
      </c>
      <c r="F17" s="33" t="s">
        <v>24</v>
      </c>
      <c r="G17" s="41" t="s">
        <v>25</v>
      </c>
      <c r="H17" s="18">
        <v>200505800</v>
      </c>
      <c r="I17" s="18">
        <v>189104000</v>
      </c>
      <c r="J17" s="19">
        <v>189104000</v>
      </c>
      <c r="K17" s="19">
        <v>578713800</v>
      </c>
      <c r="L17" s="20" t="s">
        <v>34</v>
      </c>
    </row>
    <row r="18" spans="1:12" s="2" customFormat="1" ht="315" x14ac:dyDescent="0.25">
      <c r="A18" s="34"/>
      <c r="B18" s="35" t="s">
        <v>35</v>
      </c>
      <c r="C18" s="37" t="s">
        <v>21</v>
      </c>
      <c r="D18" s="33" t="s">
        <v>36</v>
      </c>
      <c r="E18" s="33" t="s">
        <v>23</v>
      </c>
      <c r="F18" s="33" t="s">
        <v>24</v>
      </c>
      <c r="G18" s="41" t="s">
        <v>25</v>
      </c>
      <c r="H18" s="18">
        <v>527596100</v>
      </c>
      <c r="I18" s="18">
        <v>503806000</v>
      </c>
      <c r="J18" s="19">
        <v>503806000</v>
      </c>
      <c r="K18" s="19">
        <v>1535208100</v>
      </c>
      <c r="L18" s="20" t="s">
        <v>34</v>
      </c>
    </row>
    <row r="19" spans="1:12" s="2" customFormat="1" ht="204" customHeight="1" x14ac:dyDescent="0.25">
      <c r="A19" s="34"/>
      <c r="B19" s="35" t="s">
        <v>37</v>
      </c>
      <c r="C19" s="37" t="s">
        <v>21</v>
      </c>
      <c r="D19" s="33" t="s">
        <v>38</v>
      </c>
      <c r="E19" s="33" t="s">
        <v>23</v>
      </c>
      <c r="F19" s="33" t="s">
        <v>24</v>
      </c>
      <c r="G19" s="41" t="s">
        <v>25</v>
      </c>
      <c r="H19" s="18">
        <v>2031500</v>
      </c>
      <c r="I19" s="18">
        <v>2031500</v>
      </c>
      <c r="J19" s="19">
        <v>2031500</v>
      </c>
      <c r="K19" s="19">
        <v>6094500</v>
      </c>
      <c r="L19" s="20" t="s">
        <v>39</v>
      </c>
    </row>
    <row r="20" spans="1:12" s="2" customFormat="1" ht="153.75" customHeight="1" x14ac:dyDescent="0.25">
      <c r="A20" s="34"/>
      <c r="B20" s="35" t="s">
        <v>40</v>
      </c>
      <c r="C20" s="37" t="s">
        <v>21</v>
      </c>
      <c r="D20" s="33" t="s">
        <v>41</v>
      </c>
      <c r="E20" s="33" t="s">
        <v>23</v>
      </c>
      <c r="F20" s="33" t="s">
        <v>42</v>
      </c>
      <c r="G20" s="41" t="s">
        <v>43</v>
      </c>
      <c r="H20" s="18">
        <v>50000</v>
      </c>
      <c r="I20" s="18">
        <v>50000</v>
      </c>
      <c r="J20" s="19">
        <v>50000</v>
      </c>
      <c r="K20" s="19">
        <v>150000</v>
      </c>
      <c r="L20" s="93" t="s">
        <v>45</v>
      </c>
    </row>
    <row r="21" spans="1:12" s="2" customFormat="1" ht="15.75" x14ac:dyDescent="0.25">
      <c r="A21" s="53"/>
      <c r="B21" s="54"/>
      <c r="C21" s="55"/>
      <c r="D21" s="33" t="s">
        <v>41</v>
      </c>
      <c r="E21" s="33" t="s">
        <v>23</v>
      </c>
      <c r="F21" s="33" t="s">
        <v>42</v>
      </c>
      <c r="G21" s="41" t="s">
        <v>44</v>
      </c>
      <c r="H21" s="18">
        <v>8380400</v>
      </c>
      <c r="I21" s="18">
        <v>8380400</v>
      </c>
      <c r="J21" s="19">
        <v>8380400</v>
      </c>
      <c r="K21" s="19">
        <v>25141200</v>
      </c>
      <c r="L21" s="94"/>
    </row>
    <row r="22" spans="1:12" s="2" customFormat="1" ht="220.5" x14ac:dyDescent="0.25">
      <c r="A22" s="34"/>
      <c r="B22" s="35" t="s">
        <v>46</v>
      </c>
      <c r="C22" s="37" t="s">
        <v>21</v>
      </c>
      <c r="D22" s="33" t="s">
        <v>47</v>
      </c>
      <c r="E22" s="33" t="s">
        <v>23</v>
      </c>
      <c r="F22" s="33" t="s">
        <v>24</v>
      </c>
      <c r="G22" s="41" t="s">
        <v>25</v>
      </c>
      <c r="H22" s="18">
        <v>5129295</v>
      </c>
      <c r="I22" s="18">
        <v>5116470</v>
      </c>
      <c r="J22" s="19">
        <v>5116470</v>
      </c>
      <c r="K22" s="19">
        <v>15362235</v>
      </c>
      <c r="L22" s="20" t="s">
        <v>49</v>
      </c>
    </row>
    <row r="23" spans="1:12" s="2" customFormat="1" ht="28.5" customHeight="1" x14ac:dyDescent="0.25">
      <c r="A23" s="90" t="s">
        <v>48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2"/>
    </row>
    <row r="24" spans="1:12" s="2" customFormat="1" ht="87.75" customHeight="1" x14ac:dyDescent="0.25">
      <c r="A24" s="34"/>
      <c r="B24" s="35" t="s">
        <v>50</v>
      </c>
      <c r="C24" s="37" t="s">
        <v>21</v>
      </c>
      <c r="D24" s="33" t="s">
        <v>51</v>
      </c>
      <c r="E24" s="33" t="s">
        <v>23</v>
      </c>
      <c r="F24" s="33" t="s">
        <v>52</v>
      </c>
      <c r="G24" s="41" t="s">
        <v>25</v>
      </c>
      <c r="H24" s="18">
        <v>198353851</v>
      </c>
      <c r="I24" s="18">
        <v>192216188</v>
      </c>
      <c r="J24" s="19">
        <v>192216188</v>
      </c>
      <c r="K24" s="19">
        <v>582786227</v>
      </c>
      <c r="L24" s="93" t="s">
        <v>54</v>
      </c>
    </row>
    <row r="25" spans="1:12" s="2" customFormat="1" ht="15.75" x14ac:dyDescent="0.25">
      <c r="A25" s="38"/>
      <c r="B25" s="39"/>
      <c r="C25" s="40"/>
      <c r="D25" s="33" t="s">
        <v>51</v>
      </c>
      <c r="E25" s="33" t="s">
        <v>23</v>
      </c>
      <c r="F25" s="33" t="s">
        <v>52</v>
      </c>
      <c r="G25" s="41" t="s">
        <v>53</v>
      </c>
      <c r="H25" s="18">
        <v>17796836</v>
      </c>
      <c r="I25" s="18">
        <v>17315778</v>
      </c>
      <c r="J25" s="19">
        <v>17315778</v>
      </c>
      <c r="K25" s="19">
        <v>52428392</v>
      </c>
      <c r="L25" s="94"/>
    </row>
    <row r="26" spans="1:12" s="2" customFormat="1" ht="148.5" customHeight="1" x14ac:dyDescent="0.25">
      <c r="A26" s="50"/>
      <c r="B26" s="51" t="s">
        <v>55</v>
      </c>
      <c r="C26" s="52" t="s">
        <v>21</v>
      </c>
      <c r="D26" s="33" t="s">
        <v>28</v>
      </c>
      <c r="E26" s="33" t="s">
        <v>23</v>
      </c>
      <c r="F26" s="33" t="s">
        <v>52</v>
      </c>
      <c r="G26" s="41" t="s">
        <v>25</v>
      </c>
      <c r="H26" s="18">
        <v>155494</v>
      </c>
      <c r="I26" s="18">
        <v>155494</v>
      </c>
      <c r="J26" s="19">
        <v>155494</v>
      </c>
      <c r="K26" s="19">
        <v>466482</v>
      </c>
      <c r="L26" s="20" t="s">
        <v>56</v>
      </c>
    </row>
    <row r="27" spans="1:12" s="2" customFormat="1" ht="228" customHeight="1" x14ac:dyDescent="0.25">
      <c r="A27" s="34"/>
      <c r="B27" s="35" t="s">
        <v>57</v>
      </c>
      <c r="C27" s="37" t="s">
        <v>21</v>
      </c>
      <c r="D27" s="33" t="s">
        <v>58</v>
      </c>
      <c r="E27" s="33" t="s">
        <v>23</v>
      </c>
      <c r="F27" s="33" t="s">
        <v>52</v>
      </c>
      <c r="G27" s="41" t="s">
        <v>25</v>
      </c>
      <c r="H27" s="18">
        <v>4404041</v>
      </c>
      <c r="I27" s="18">
        <v>0</v>
      </c>
      <c r="J27" s="19">
        <v>2214525.5</v>
      </c>
      <c r="K27" s="19">
        <v>6618566.5</v>
      </c>
      <c r="L27" s="93" t="s">
        <v>59</v>
      </c>
    </row>
    <row r="28" spans="1:12" s="2" customFormat="1" ht="15.75" x14ac:dyDescent="0.25">
      <c r="A28" s="38"/>
      <c r="B28" s="39"/>
      <c r="C28" s="40"/>
      <c r="D28" s="33" t="s">
        <v>58</v>
      </c>
      <c r="E28" s="33" t="s">
        <v>23</v>
      </c>
      <c r="F28" s="33" t="s">
        <v>52</v>
      </c>
      <c r="G28" s="41" t="s">
        <v>53</v>
      </c>
      <c r="H28" s="18">
        <v>0</v>
      </c>
      <c r="I28" s="18">
        <v>3523233</v>
      </c>
      <c r="J28" s="19">
        <v>1308707.5</v>
      </c>
      <c r="K28" s="19">
        <v>4831940.5</v>
      </c>
      <c r="L28" s="94"/>
    </row>
    <row r="29" spans="1:12" s="2" customFormat="1" ht="352.5" customHeight="1" x14ac:dyDescent="0.25">
      <c r="A29" s="34"/>
      <c r="B29" s="35" t="s">
        <v>60</v>
      </c>
      <c r="C29" s="37" t="s">
        <v>21</v>
      </c>
      <c r="D29" s="33" t="s">
        <v>61</v>
      </c>
      <c r="E29" s="33" t="s">
        <v>23</v>
      </c>
      <c r="F29" s="33" t="s">
        <v>52</v>
      </c>
      <c r="G29" s="41" t="s">
        <v>25</v>
      </c>
      <c r="H29" s="18">
        <v>145716728.37</v>
      </c>
      <c r="I29" s="18">
        <v>141307491.37</v>
      </c>
      <c r="J29" s="19">
        <v>141307491.37</v>
      </c>
      <c r="K29" s="19">
        <v>428331711.11000001</v>
      </c>
      <c r="L29" s="93" t="s">
        <v>54</v>
      </c>
    </row>
    <row r="30" spans="1:12" s="2" customFormat="1" ht="15.75" x14ac:dyDescent="0.25">
      <c r="A30" s="53"/>
      <c r="B30" s="54"/>
      <c r="C30" s="55"/>
      <c r="D30" s="33" t="s">
        <v>61</v>
      </c>
      <c r="E30" s="33" t="s">
        <v>23</v>
      </c>
      <c r="F30" s="33" t="s">
        <v>52</v>
      </c>
      <c r="G30" s="41" t="s">
        <v>53</v>
      </c>
      <c r="H30" s="18">
        <v>14767971.630000001</v>
      </c>
      <c r="I30" s="18">
        <v>14392908.630000001</v>
      </c>
      <c r="J30" s="19">
        <v>14392908.630000001</v>
      </c>
      <c r="K30" s="19">
        <v>43553788.890000001</v>
      </c>
      <c r="L30" s="94"/>
    </row>
    <row r="31" spans="1:12" s="2" customFormat="1" ht="315" x14ac:dyDescent="0.25">
      <c r="A31" s="34"/>
      <c r="B31" s="35" t="s">
        <v>62</v>
      </c>
      <c r="C31" s="37" t="s">
        <v>21</v>
      </c>
      <c r="D31" s="33" t="s">
        <v>63</v>
      </c>
      <c r="E31" s="33" t="s">
        <v>23</v>
      </c>
      <c r="F31" s="33" t="s">
        <v>52</v>
      </c>
      <c r="G31" s="41" t="s">
        <v>25</v>
      </c>
      <c r="H31" s="18">
        <v>481802238.19999999</v>
      </c>
      <c r="I31" s="18">
        <v>449360484.19999999</v>
      </c>
      <c r="J31" s="19">
        <v>449360484.19999999</v>
      </c>
      <c r="K31" s="19">
        <v>1380523206.5999999</v>
      </c>
      <c r="L31" s="93" t="s">
        <v>54</v>
      </c>
    </row>
    <row r="32" spans="1:12" s="2" customFormat="1" ht="15.75" x14ac:dyDescent="0.25">
      <c r="A32" s="38"/>
      <c r="B32" s="39"/>
      <c r="C32" s="40"/>
      <c r="D32" s="33" t="s">
        <v>63</v>
      </c>
      <c r="E32" s="33" t="s">
        <v>23</v>
      </c>
      <c r="F32" s="33" t="s">
        <v>52</v>
      </c>
      <c r="G32" s="41" t="s">
        <v>53</v>
      </c>
      <c r="H32" s="18">
        <v>52185861.799999997</v>
      </c>
      <c r="I32" s="18">
        <v>50395415.799999997</v>
      </c>
      <c r="J32" s="19">
        <v>50395415.799999997</v>
      </c>
      <c r="K32" s="19">
        <v>152976693.40000001</v>
      </c>
      <c r="L32" s="94"/>
    </row>
    <row r="33" spans="1:12" s="2" customFormat="1" ht="164.25" customHeight="1" x14ac:dyDescent="0.25">
      <c r="A33" s="34"/>
      <c r="B33" s="35" t="s">
        <v>64</v>
      </c>
      <c r="C33" s="37" t="s">
        <v>21</v>
      </c>
      <c r="D33" s="66" t="s">
        <v>65</v>
      </c>
      <c r="E33" s="69" t="s">
        <v>23</v>
      </c>
      <c r="F33" s="69" t="s">
        <v>66</v>
      </c>
      <c r="G33" s="72" t="s">
        <v>25</v>
      </c>
      <c r="H33" s="75">
        <v>10109349.67</v>
      </c>
      <c r="I33" s="57">
        <v>10109349.67</v>
      </c>
      <c r="J33" s="60">
        <v>10109349.67</v>
      </c>
      <c r="K33" s="63">
        <v>30328049.010000002</v>
      </c>
      <c r="L33" s="93" t="s">
        <v>149</v>
      </c>
    </row>
    <row r="34" spans="1:12" s="2" customFormat="1" ht="15.75" x14ac:dyDescent="0.25">
      <c r="A34" s="38"/>
      <c r="B34" s="39"/>
      <c r="C34" s="40"/>
      <c r="D34" s="67"/>
      <c r="E34" s="70"/>
      <c r="F34" s="70"/>
      <c r="G34" s="73"/>
      <c r="H34" s="76"/>
      <c r="I34" s="58"/>
      <c r="J34" s="61"/>
      <c r="K34" s="64"/>
      <c r="L34" s="95"/>
    </row>
    <row r="35" spans="1:12" s="2" customFormat="1" ht="15.75" x14ac:dyDescent="0.25">
      <c r="A35" s="38"/>
      <c r="B35" s="39"/>
      <c r="C35" s="40"/>
      <c r="D35" s="68"/>
      <c r="E35" s="71"/>
      <c r="F35" s="71"/>
      <c r="G35" s="74"/>
      <c r="H35" s="77"/>
      <c r="I35" s="59"/>
      <c r="J35" s="62"/>
      <c r="K35" s="65"/>
      <c r="L35" s="95"/>
    </row>
    <row r="36" spans="1:12" s="2" customFormat="1" ht="15.75" x14ac:dyDescent="0.25">
      <c r="A36" s="53"/>
      <c r="B36" s="54"/>
      <c r="C36" s="55"/>
      <c r="D36" s="33" t="s">
        <v>65</v>
      </c>
      <c r="E36" s="33" t="s">
        <v>23</v>
      </c>
      <c r="F36" s="33" t="s">
        <v>66</v>
      </c>
      <c r="G36" s="41" t="s">
        <v>53</v>
      </c>
      <c r="H36" s="18">
        <v>494150.33</v>
      </c>
      <c r="I36" s="18">
        <v>494150.33</v>
      </c>
      <c r="J36" s="19">
        <v>494150.33</v>
      </c>
      <c r="K36" s="19">
        <v>1482450.99</v>
      </c>
      <c r="L36" s="94"/>
    </row>
    <row r="37" spans="1:12" s="2" customFormat="1" ht="141.75" x14ac:dyDescent="0.25">
      <c r="A37" s="34"/>
      <c r="B37" s="35" t="s">
        <v>67</v>
      </c>
      <c r="C37" s="37" t="s">
        <v>21</v>
      </c>
      <c r="D37" s="33" t="s">
        <v>68</v>
      </c>
      <c r="E37" s="33" t="s">
        <v>23</v>
      </c>
      <c r="F37" s="33" t="s">
        <v>52</v>
      </c>
      <c r="G37" s="41" t="s">
        <v>43</v>
      </c>
      <c r="H37" s="18">
        <v>47443.89</v>
      </c>
      <c r="I37" s="18">
        <v>0</v>
      </c>
      <c r="J37" s="19">
        <v>0</v>
      </c>
      <c r="K37" s="19">
        <v>47443.89</v>
      </c>
      <c r="L37" s="93" t="s">
        <v>69</v>
      </c>
    </row>
    <row r="38" spans="1:12" s="2" customFormat="1" ht="15.75" x14ac:dyDescent="0.25">
      <c r="A38" s="38"/>
      <c r="B38" s="39"/>
      <c r="C38" s="40"/>
      <c r="D38" s="33" t="s">
        <v>68</v>
      </c>
      <c r="E38" s="33" t="s">
        <v>23</v>
      </c>
      <c r="F38" s="33" t="s">
        <v>52</v>
      </c>
      <c r="G38" s="41" t="s">
        <v>25</v>
      </c>
      <c r="H38" s="18">
        <v>0</v>
      </c>
      <c r="I38" s="18">
        <v>0</v>
      </c>
      <c r="J38" s="19">
        <v>0</v>
      </c>
      <c r="K38" s="19">
        <v>0</v>
      </c>
      <c r="L38" s="95"/>
    </row>
    <row r="39" spans="1:12" s="2" customFormat="1" ht="15.75" x14ac:dyDescent="0.25">
      <c r="A39" s="38"/>
      <c r="B39" s="39"/>
      <c r="C39" s="40"/>
      <c r="D39" s="33" t="s">
        <v>68</v>
      </c>
      <c r="E39" s="33" t="s">
        <v>23</v>
      </c>
      <c r="F39" s="33" t="s">
        <v>52</v>
      </c>
      <c r="G39" s="41" t="s">
        <v>53</v>
      </c>
      <c r="H39" s="18">
        <v>0</v>
      </c>
      <c r="I39" s="18">
        <v>0</v>
      </c>
      <c r="J39" s="19">
        <v>0</v>
      </c>
      <c r="K39" s="19">
        <v>0</v>
      </c>
      <c r="L39" s="94"/>
    </row>
    <row r="40" spans="1:12" s="2" customFormat="1" ht="124.5" customHeight="1" x14ac:dyDescent="0.25">
      <c r="A40" s="34"/>
      <c r="B40" s="35" t="s">
        <v>70</v>
      </c>
      <c r="C40" s="37" t="s">
        <v>21</v>
      </c>
      <c r="D40" s="33" t="s">
        <v>71</v>
      </c>
      <c r="E40" s="33" t="s">
        <v>23</v>
      </c>
      <c r="F40" s="33" t="s">
        <v>52</v>
      </c>
      <c r="G40" s="41" t="s">
        <v>43</v>
      </c>
      <c r="H40" s="18">
        <v>13467385</v>
      </c>
      <c r="I40" s="18">
        <v>13467385</v>
      </c>
      <c r="J40" s="19">
        <v>13467385</v>
      </c>
      <c r="K40" s="19">
        <v>40402155</v>
      </c>
      <c r="L40" s="20" t="s">
        <v>72</v>
      </c>
    </row>
    <row r="41" spans="1:12" s="2" customFormat="1" ht="104.25" customHeight="1" x14ac:dyDescent="0.25">
      <c r="A41" s="34"/>
      <c r="B41" s="35" t="s">
        <v>73</v>
      </c>
      <c r="C41" s="37" t="s">
        <v>74</v>
      </c>
      <c r="D41" s="33" t="s">
        <v>75</v>
      </c>
      <c r="E41" s="33" t="s">
        <v>76</v>
      </c>
      <c r="F41" s="33" t="s">
        <v>52</v>
      </c>
      <c r="G41" s="41" t="s">
        <v>77</v>
      </c>
      <c r="H41" s="18">
        <v>600478</v>
      </c>
      <c r="I41" s="18">
        <v>600478</v>
      </c>
      <c r="J41" s="19">
        <v>600478</v>
      </c>
      <c r="K41" s="19">
        <v>1801434</v>
      </c>
      <c r="L41" s="20" t="s">
        <v>78</v>
      </c>
    </row>
    <row r="42" spans="1:12" s="2" customFormat="1" ht="173.25" x14ac:dyDescent="0.25">
      <c r="A42" s="34"/>
      <c r="B42" s="35" t="s">
        <v>79</v>
      </c>
      <c r="C42" s="37" t="s">
        <v>21</v>
      </c>
      <c r="D42" s="33" t="s">
        <v>80</v>
      </c>
      <c r="E42" s="33" t="s">
        <v>23</v>
      </c>
      <c r="F42" s="33" t="s">
        <v>52</v>
      </c>
      <c r="G42" s="41" t="s">
        <v>25</v>
      </c>
      <c r="H42" s="18">
        <v>42691505.030000001</v>
      </c>
      <c r="I42" s="18">
        <v>42625920.990000002</v>
      </c>
      <c r="J42" s="19">
        <v>45707565.960000001</v>
      </c>
      <c r="K42" s="19">
        <v>131024991.98</v>
      </c>
      <c r="L42" s="93" t="s">
        <v>81</v>
      </c>
    </row>
    <row r="43" spans="1:12" s="2" customFormat="1" ht="15.75" x14ac:dyDescent="0.25">
      <c r="A43" s="53"/>
      <c r="B43" s="54"/>
      <c r="C43" s="55"/>
      <c r="D43" s="33" t="s">
        <v>80</v>
      </c>
      <c r="E43" s="33" t="s">
        <v>23</v>
      </c>
      <c r="F43" s="33" t="s">
        <v>52</v>
      </c>
      <c r="G43" s="41" t="s">
        <v>53</v>
      </c>
      <c r="H43" s="18">
        <v>4930416.9000000004</v>
      </c>
      <c r="I43" s="18">
        <v>4996000.9400000004</v>
      </c>
      <c r="J43" s="19">
        <v>1557003.61</v>
      </c>
      <c r="K43" s="19">
        <v>11483421.449999999</v>
      </c>
      <c r="L43" s="94"/>
    </row>
    <row r="44" spans="1:12" s="2" customFormat="1" ht="78" customHeight="1" x14ac:dyDescent="0.25">
      <c r="A44" s="34"/>
      <c r="B44" s="96" t="s">
        <v>82</v>
      </c>
      <c r="C44" s="37" t="s">
        <v>74</v>
      </c>
      <c r="D44" s="33" t="s">
        <v>31</v>
      </c>
      <c r="E44" s="33" t="s">
        <v>76</v>
      </c>
      <c r="F44" s="33" t="s">
        <v>52</v>
      </c>
      <c r="G44" s="41" t="s">
        <v>43</v>
      </c>
      <c r="H44" s="18">
        <v>5017962</v>
      </c>
      <c r="I44" s="18">
        <v>0</v>
      </c>
      <c r="J44" s="19">
        <v>0</v>
      </c>
      <c r="K44" s="19">
        <v>5017962</v>
      </c>
      <c r="L44" s="20" t="s">
        <v>154</v>
      </c>
    </row>
    <row r="45" spans="1:12" s="2" customFormat="1" ht="289.5" customHeight="1" x14ac:dyDescent="0.25">
      <c r="A45" s="34"/>
      <c r="B45" s="97"/>
      <c r="C45" s="37" t="s">
        <v>21</v>
      </c>
      <c r="D45" s="33" t="s">
        <v>31</v>
      </c>
      <c r="E45" s="33" t="s">
        <v>23</v>
      </c>
      <c r="F45" s="33" t="s">
        <v>52</v>
      </c>
      <c r="G45" s="41" t="s">
        <v>25</v>
      </c>
      <c r="H45" s="18">
        <v>10848076</v>
      </c>
      <c r="I45" s="18">
        <v>0</v>
      </c>
      <c r="J45" s="19">
        <v>0</v>
      </c>
      <c r="K45" s="19">
        <v>10848076</v>
      </c>
      <c r="L45" s="93" t="s">
        <v>83</v>
      </c>
    </row>
    <row r="46" spans="1:12" s="2" customFormat="1" ht="27" customHeight="1" x14ac:dyDescent="0.25">
      <c r="A46" s="38"/>
      <c r="B46" s="39"/>
      <c r="C46" s="40"/>
      <c r="D46" s="33" t="s">
        <v>31</v>
      </c>
      <c r="E46" s="33" t="s">
        <v>23</v>
      </c>
      <c r="F46" s="33" t="s">
        <v>52</v>
      </c>
      <c r="G46" s="41" t="s">
        <v>53</v>
      </c>
      <c r="H46" s="18">
        <v>0</v>
      </c>
      <c r="I46" s="18">
        <v>0</v>
      </c>
      <c r="J46" s="19">
        <v>0</v>
      </c>
      <c r="K46" s="19">
        <v>0</v>
      </c>
      <c r="L46" s="94"/>
    </row>
    <row r="47" spans="1:12" s="2" customFormat="1" ht="47.25" x14ac:dyDescent="0.25">
      <c r="A47" s="34"/>
      <c r="B47" s="35" t="s">
        <v>84</v>
      </c>
      <c r="C47" s="37" t="s">
        <v>21</v>
      </c>
      <c r="D47" s="33" t="s">
        <v>85</v>
      </c>
      <c r="E47" s="33" t="s">
        <v>23</v>
      </c>
      <c r="F47" s="33" t="s">
        <v>52</v>
      </c>
      <c r="G47" s="41" t="s">
        <v>43</v>
      </c>
      <c r="H47" s="18">
        <v>0</v>
      </c>
      <c r="I47" s="18">
        <v>22635722</v>
      </c>
      <c r="J47" s="19">
        <v>0</v>
      </c>
      <c r="K47" s="19">
        <v>22635722</v>
      </c>
      <c r="L47" s="93" t="s">
        <v>86</v>
      </c>
    </row>
    <row r="48" spans="1:12" s="2" customFormat="1" ht="15.75" x14ac:dyDescent="0.25">
      <c r="A48" s="38"/>
      <c r="B48" s="39"/>
      <c r="C48" s="40"/>
      <c r="D48" s="33" t="s">
        <v>85</v>
      </c>
      <c r="E48" s="33" t="s">
        <v>23</v>
      </c>
      <c r="F48" s="33" t="s">
        <v>52</v>
      </c>
      <c r="G48" s="41" t="s">
        <v>25</v>
      </c>
      <c r="H48" s="18">
        <v>0</v>
      </c>
      <c r="I48" s="18">
        <v>0</v>
      </c>
      <c r="J48" s="19">
        <v>0</v>
      </c>
      <c r="K48" s="19">
        <v>0</v>
      </c>
      <c r="L48" s="94"/>
    </row>
    <row r="49" spans="1:12" s="2" customFormat="1" ht="125.25" customHeight="1" x14ac:dyDescent="0.25">
      <c r="A49" s="50"/>
      <c r="B49" s="51" t="s">
        <v>87</v>
      </c>
      <c r="C49" s="52" t="s">
        <v>74</v>
      </c>
      <c r="D49" s="33" t="s">
        <v>88</v>
      </c>
      <c r="E49" s="33" t="s">
        <v>76</v>
      </c>
      <c r="F49" s="33" t="s">
        <v>52</v>
      </c>
      <c r="G49" s="41" t="s">
        <v>43</v>
      </c>
      <c r="H49" s="18">
        <v>30000</v>
      </c>
      <c r="I49" s="18">
        <v>30000</v>
      </c>
      <c r="J49" s="19">
        <v>30000</v>
      </c>
      <c r="K49" s="19">
        <v>90000</v>
      </c>
      <c r="L49" s="20" t="s">
        <v>89</v>
      </c>
    </row>
    <row r="50" spans="1:12" s="2" customFormat="1" ht="147" customHeight="1" x14ac:dyDescent="0.25">
      <c r="A50" s="34"/>
      <c r="B50" s="35" t="s">
        <v>90</v>
      </c>
      <c r="C50" s="37" t="s">
        <v>21</v>
      </c>
      <c r="D50" s="33" t="s">
        <v>91</v>
      </c>
      <c r="E50" s="33" t="s">
        <v>23</v>
      </c>
      <c r="F50" s="33" t="s">
        <v>66</v>
      </c>
      <c r="G50" s="41" t="s">
        <v>43</v>
      </c>
      <c r="H50" s="18">
        <v>1217</v>
      </c>
      <c r="I50" s="18">
        <v>1217</v>
      </c>
      <c r="J50" s="19">
        <v>1217</v>
      </c>
      <c r="K50" s="19">
        <v>3651</v>
      </c>
      <c r="L50" s="93" t="s">
        <v>92</v>
      </c>
    </row>
    <row r="51" spans="1:12" s="2" customFormat="1" ht="15.75" x14ac:dyDescent="0.25">
      <c r="A51" s="38"/>
      <c r="B51" s="39"/>
      <c r="C51" s="40"/>
      <c r="D51" s="33" t="s">
        <v>91</v>
      </c>
      <c r="E51" s="33" t="s">
        <v>23</v>
      </c>
      <c r="F51" s="33" t="s">
        <v>66</v>
      </c>
      <c r="G51" s="41" t="s">
        <v>44</v>
      </c>
      <c r="H51" s="18">
        <v>60402.81</v>
      </c>
      <c r="I51" s="18">
        <v>60402.81</v>
      </c>
      <c r="J51" s="19">
        <v>60402.81</v>
      </c>
      <c r="K51" s="19">
        <v>181208.43</v>
      </c>
      <c r="L51" s="95"/>
    </row>
    <row r="52" spans="1:12" s="2" customFormat="1" ht="15.75" x14ac:dyDescent="0.25">
      <c r="A52" s="38"/>
      <c r="B52" s="39"/>
      <c r="C52" s="40"/>
      <c r="D52" s="33" t="s">
        <v>91</v>
      </c>
      <c r="E52" s="33" t="s">
        <v>23</v>
      </c>
      <c r="F52" s="33" t="s">
        <v>66</v>
      </c>
      <c r="G52" s="41" t="s">
        <v>25</v>
      </c>
      <c r="H52" s="18">
        <v>9926339.6600000001</v>
      </c>
      <c r="I52" s="18">
        <v>9926339.6600000001</v>
      </c>
      <c r="J52" s="19">
        <v>9926339.6600000001</v>
      </c>
      <c r="K52" s="19">
        <v>29779018.98</v>
      </c>
      <c r="L52" s="95"/>
    </row>
    <row r="53" spans="1:12" s="2" customFormat="1" ht="15.75" x14ac:dyDescent="0.25">
      <c r="A53" s="38"/>
      <c r="B53" s="39"/>
      <c r="C53" s="40"/>
      <c r="D53" s="33" t="s">
        <v>91</v>
      </c>
      <c r="E53" s="33" t="s">
        <v>23</v>
      </c>
      <c r="F53" s="33" t="s">
        <v>66</v>
      </c>
      <c r="G53" s="41" t="s">
        <v>53</v>
      </c>
      <c r="H53" s="18">
        <v>488216.71</v>
      </c>
      <c r="I53" s="18">
        <v>488216.71</v>
      </c>
      <c r="J53" s="19">
        <v>488216.71</v>
      </c>
      <c r="K53" s="19">
        <v>1464650.13</v>
      </c>
      <c r="L53" s="94"/>
    </row>
    <row r="54" spans="1:12" s="2" customFormat="1" ht="160.5" customHeight="1" x14ac:dyDescent="0.25">
      <c r="A54" s="34"/>
      <c r="B54" s="35" t="s">
        <v>93</v>
      </c>
      <c r="C54" s="37" t="s">
        <v>21</v>
      </c>
      <c r="D54" s="33" t="s">
        <v>94</v>
      </c>
      <c r="E54" s="33" t="s">
        <v>23</v>
      </c>
      <c r="F54" s="33" t="s">
        <v>52</v>
      </c>
      <c r="G54" s="41" t="s">
        <v>25</v>
      </c>
      <c r="H54" s="18">
        <v>4582102.13</v>
      </c>
      <c r="I54" s="18">
        <v>4582102.13</v>
      </c>
      <c r="J54" s="19">
        <v>5538895.3799999999</v>
      </c>
      <c r="K54" s="19">
        <v>14703099.640000001</v>
      </c>
      <c r="L54" s="93" t="s">
        <v>95</v>
      </c>
    </row>
    <row r="55" spans="1:12" s="2" customFormat="1" ht="15.75" x14ac:dyDescent="0.25">
      <c r="A55" s="38"/>
      <c r="B55" s="39"/>
      <c r="C55" s="40"/>
      <c r="D55" s="33" t="s">
        <v>94</v>
      </c>
      <c r="E55" s="33" t="s">
        <v>23</v>
      </c>
      <c r="F55" s="33" t="s">
        <v>52</v>
      </c>
      <c r="G55" s="41" t="s">
        <v>53</v>
      </c>
      <c r="H55" s="18">
        <v>381841.87</v>
      </c>
      <c r="I55" s="18">
        <v>381841.87</v>
      </c>
      <c r="J55" s="19">
        <v>461574.62</v>
      </c>
      <c r="K55" s="19">
        <v>1225258.3600000001</v>
      </c>
      <c r="L55" s="94"/>
    </row>
    <row r="56" spans="1:12" s="2" customFormat="1" ht="117" customHeight="1" x14ac:dyDescent="0.25">
      <c r="A56" s="34"/>
      <c r="B56" s="35" t="s">
        <v>96</v>
      </c>
      <c r="C56" s="37" t="s">
        <v>21</v>
      </c>
      <c r="D56" s="33" t="s">
        <v>97</v>
      </c>
      <c r="E56" s="33" t="s">
        <v>23</v>
      </c>
      <c r="F56" s="33" t="s">
        <v>52</v>
      </c>
      <c r="G56" s="41" t="s">
        <v>25</v>
      </c>
      <c r="H56" s="18">
        <v>45747096</v>
      </c>
      <c r="I56" s="18">
        <v>45747096</v>
      </c>
      <c r="J56" s="19">
        <v>45747096</v>
      </c>
      <c r="K56" s="19">
        <v>137241288</v>
      </c>
      <c r="L56" s="93" t="s">
        <v>99</v>
      </c>
    </row>
    <row r="57" spans="1:12" s="2" customFormat="1" ht="15.75" x14ac:dyDescent="0.25">
      <c r="A57" s="38"/>
      <c r="B57" s="39"/>
      <c r="C57" s="40"/>
      <c r="D57" s="33" t="s">
        <v>97</v>
      </c>
      <c r="E57" s="33" t="s">
        <v>23</v>
      </c>
      <c r="F57" s="33" t="s">
        <v>52</v>
      </c>
      <c r="G57" s="41" t="s">
        <v>53</v>
      </c>
      <c r="H57" s="18">
        <v>4624704</v>
      </c>
      <c r="I57" s="18">
        <v>4624704</v>
      </c>
      <c r="J57" s="19">
        <v>4624704</v>
      </c>
      <c r="K57" s="19">
        <v>13874112</v>
      </c>
      <c r="L57" s="94"/>
    </row>
    <row r="58" spans="1:12" s="2" customFormat="1" ht="25.5" customHeight="1" x14ac:dyDescent="0.25">
      <c r="A58" s="90" t="s">
        <v>98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2"/>
    </row>
    <row r="59" spans="1:12" s="2" customFormat="1" ht="47.25" x14ac:dyDescent="0.25">
      <c r="A59" s="34"/>
      <c r="B59" s="35" t="s">
        <v>100</v>
      </c>
      <c r="C59" s="37" t="s">
        <v>21</v>
      </c>
      <c r="D59" s="33" t="s">
        <v>101</v>
      </c>
      <c r="E59" s="33" t="s">
        <v>23</v>
      </c>
      <c r="F59" s="33" t="s">
        <v>102</v>
      </c>
      <c r="G59" s="41" t="s">
        <v>25</v>
      </c>
      <c r="H59" s="18">
        <v>83622831</v>
      </c>
      <c r="I59" s="18">
        <v>78820442</v>
      </c>
      <c r="J59" s="19">
        <v>78820442</v>
      </c>
      <c r="K59" s="19">
        <v>241263715</v>
      </c>
      <c r="L59" s="93" t="s">
        <v>103</v>
      </c>
    </row>
    <row r="60" spans="1:12" s="2" customFormat="1" ht="15.75" x14ac:dyDescent="0.25">
      <c r="A60" s="53"/>
      <c r="B60" s="54"/>
      <c r="C60" s="55"/>
      <c r="D60" s="33" t="s">
        <v>101</v>
      </c>
      <c r="E60" s="33" t="s">
        <v>23</v>
      </c>
      <c r="F60" s="33" t="s">
        <v>102</v>
      </c>
      <c r="G60" s="41" t="s">
        <v>53</v>
      </c>
      <c r="H60" s="18">
        <v>33654558</v>
      </c>
      <c r="I60" s="18">
        <v>32619962</v>
      </c>
      <c r="J60" s="19">
        <v>32619962</v>
      </c>
      <c r="K60" s="19">
        <v>98894482</v>
      </c>
      <c r="L60" s="94"/>
    </row>
    <row r="61" spans="1:12" s="2" customFormat="1" ht="153" customHeight="1" x14ac:dyDescent="0.25">
      <c r="A61" s="34"/>
      <c r="B61" s="35" t="s">
        <v>104</v>
      </c>
      <c r="C61" s="37" t="s">
        <v>21</v>
      </c>
      <c r="D61" s="33" t="s">
        <v>31</v>
      </c>
      <c r="E61" s="33" t="s">
        <v>23</v>
      </c>
      <c r="F61" s="33" t="s">
        <v>102</v>
      </c>
      <c r="G61" s="41" t="s">
        <v>25</v>
      </c>
      <c r="H61" s="18">
        <v>0</v>
      </c>
      <c r="I61" s="18">
        <v>0</v>
      </c>
      <c r="J61" s="19">
        <v>0</v>
      </c>
      <c r="K61" s="19">
        <v>0</v>
      </c>
      <c r="L61" s="93" t="s">
        <v>105</v>
      </c>
    </row>
    <row r="62" spans="1:12" s="2" customFormat="1" ht="15.75" x14ac:dyDescent="0.25">
      <c r="A62" s="38"/>
      <c r="B62" s="39"/>
      <c r="C62" s="40"/>
      <c r="D62" s="33" t="s">
        <v>31</v>
      </c>
      <c r="E62" s="33" t="s">
        <v>23</v>
      </c>
      <c r="F62" s="33" t="s">
        <v>102</v>
      </c>
      <c r="G62" s="41" t="s">
        <v>53</v>
      </c>
      <c r="H62" s="18">
        <v>1656654</v>
      </c>
      <c r="I62" s="18">
        <v>0</v>
      </c>
      <c r="J62" s="19">
        <v>0</v>
      </c>
      <c r="K62" s="19">
        <v>1656654</v>
      </c>
      <c r="L62" s="94"/>
    </row>
    <row r="63" spans="1:12" s="2" customFormat="1" ht="315" x14ac:dyDescent="0.25">
      <c r="A63" s="34"/>
      <c r="B63" s="35" t="s">
        <v>106</v>
      </c>
      <c r="C63" s="37" t="s">
        <v>21</v>
      </c>
      <c r="D63" s="33" t="s">
        <v>63</v>
      </c>
      <c r="E63" s="33" t="s">
        <v>23</v>
      </c>
      <c r="F63" s="33" t="s">
        <v>102</v>
      </c>
      <c r="G63" s="41" t="s">
        <v>25</v>
      </c>
      <c r="H63" s="18">
        <v>44980360.759999998</v>
      </c>
      <c r="I63" s="18">
        <v>43204958.759999998</v>
      </c>
      <c r="J63" s="19">
        <v>43204958.759999998</v>
      </c>
      <c r="K63" s="19">
        <v>131390278.28</v>
      </c>
      <c r="L63" s="93" t="s">
        <v>107</v>
      </c>
    </row>
    <row r="64" spans="1:12" s="2" customFormat="1" ht="15.75" x14ac:dyDescent="0.25">
      <c r="A64" s="53"/>
      <c r="B64" s="54"/>
      <c r="C64" s="55"/>
      <c r="D64" s="33" t="s">
        <v>63</v>
      </c>
      <c r="E64" s="33" t="s">
        <v>23</v>
      </c>
      <c r="F64" s="33" t="s">
        <v>102</v>
      </c>
      <c r="G64" s="41" t="s">
        <v>53</v>
      </c>
      <c r="H64" s="18">
        <v>5012439.24</v>
      </c>
      <c r="I64" s="18">
        <v>4982441.24</v>
      </c>
      <c r="J64" s="19">
        <v>4982441.24</v>
      </c>
      <c r="K64" s="19">
        <v>14977321.720000001</v>
      </c>
      <c r="L64" s="94"/>
    </row>
    <row r="65" spans="1:12" s="2" customFormat="1" ht="168" customHeight="1" x14ac:dyDescent="0.25">
      <c r="A65" s="34"/>
      <c r="B65" s="35" t="s">
        <v>108</v>
      </c>
      <c r="C65" s="37" t="s">
        <v>21</v>
      </c>
      <c r="D65" s="33" t="s">
        <v>109</v>
      </c>
      <c r="E65" s="33" t="s">
        <v>23</v>
      </c>
      <c r="F65" s="33" t="s">
        <v>102</v>
      </c>
      <c r="G65" s="41" t="s">
        <v>43</v>
      </c>
      <c r="H65" s="18">
        <v>15236400</v>
      </c>
      <c r="I65" s="18">
        <v>0</v>
      </c>
      <c r="J65" s="19">
        <v>0</v>
      </c>
      <c r="K65" s="19">
        <v>15236400</v>
      </c>
      <c r="L65" s="20" t="s">
        <v>111</v>
      </c>
    </row>
    <row r="66" spans="1:12" s="2" customFormat="1" ht="20.25" customHeight="1" x14ac:dyDescent="0.25">
      <c r="A66" s="90" t="s">
        <v>110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2"/>
    </row>
    <row r="67" spans="1:12" s="2" customFormat="1" ht="102.75" customHeight="1" x14ac:dyDescent="0.25">
      <c r="A67" s="34"/>
      <c r="B67" s="35" t="s">
        <v>112</v>
      </c>
      <c r="C67" s="37" t="s">
        <v>113</v>
      </c>
      <c r="D67" s="33" t="s">
        <v>114</v>
      </c>
      <c r="E67" s="33" t="s">
        <v>115</v>
      </c>
      <c r="F67" s="33" t="s">
        <v>102</v>
      </c>
      <c r="G67" s="41" t="s">
        <v>25</v>
      </c>
      <c r="H67" s="18">
        <v>30000</v>
      </c>
      <c r="I67" s="18">
        <v>30000</v>
      </c>
      <c r="J67" s="19">
        <v>30000</v>
      </c>
      <c r="K67" s="19">
        <v>90000</v>
      </c>
      <c r="L67" s="93" t="s">
        <v>150</v>
      </c>
    </row>
    <row r="68" spans="1:12" s="2" customFormat="1" ht="47.25" x14ac:dyDescent="0.25">
      <c r="A68" s="38"/>
      <c r="B68" s="39"/>
      <c r="C68" s="36" t="s">
        <v>21</v>
      </c>
      <c r="D68" s="33" t="s">
        <v>114</v>
      </c>
      <c r="E68" s="33" t="s">
        <v>23</v>
      </c>
      <c r="F68" s="33" t="s">
        <v>52</v>
      </c>
      <c r="G68" s="41" t="s">
        <v>25</v>
      </c>
      <c r="H68" s="18">
        <v>132300</v>
      </c>
      <c r="I68" s="18">
        <v>132300</v>
      </c>
      <c r="J68" s="19">
        <v>132300</v>
      </c>
      <c r="K68" s="19">
        <v>396900</v>
      </c>
      <c r="L68" s="95"/>
    </row>
    <row r="69" spans="1:12" s="2" customFormat="1" ht="15.75" x14ac:dyDescent="0.25">
      <c r="A69" s="38"/>
      <c r="B69" s="39"/>
      <c r="C69" s="40"/>
      <c r="D69" s="33" t="s">
        <v>114</v>
      </c>
      <c r="E69" s="33" t="s">
        <v>23</v>
      </c>
      <c r="F69" s="33" t="s">
        <v>52</v>
      </c>
      <c r="G69" s="41" t="s">
        <v>53</v>
      </c>
      <c r="H69" s="18">
        <v>17700</v>
      </c>
      <c r="I69" s="18">
        <v>17700</v>
      </c>
      <c r="J69" s="19">
        <v>17700</v>
      </c>
      <c r="K69" s="19">
        <v>53100</v>
      </c>
      <c r="L69" s="95"/>
    </row>
    <row r="70" spans="1:12" s="2" customFormat="1" ht="15.75" x14ac:dyDescent="0.25">
      <c r="A70" s="38"/>
      <c r="B70" s="39"/>
      <c r="C70" s="40"/>
      <c r="D70" s="33" t="s">
        <v>114</v>
      </c>
      <c r="E70" s="33" t="s">
        <v>23</v>
      </c>
      <c r="F70" s="33" t="s">
        <v>116</v>
      </c>
      <c r="G70" s="41" t="s">
        <v>43</v>
      </c>
      <c r="H70" s="18">
        <v>700000</v>
      </c>
      <c r="I70" s="18">
        <v>700000</v>
      </c>
      <c r="J70" s="19">
        <v>700000</v>
      </c>
      <c r="K70" s="19">
        <v>2100000</v>
      </c>
      <c r="L70" s="94"/>
    </row>
    <row r="71" spans="1:12" s="2" customFormat="1" ht="118.5" customHeight="1" x14ac:dyDescent="0.25">
      <c r="A71" s="34"/>
      <c r="B71" s="35" t="s">
        <v>117</v>
      </c>
      <c r="C71" s="37" t="s">
        <v>113</v>
      </c>
      <c r="D71" s="33" t="s">
        <v>118</v>
      </c>
      <c r="E71" s="33" t="s">
        <v>115</v>
      </c>
      <c r="F71" s="33" t="s">
        <v>102</v>
      </c>
      <c r="G71" s="41" t="s">
        <v>25</v>
      </c>
      <c r="H71" s="18">
        <v>299000</v>
      </c>
      <c r="I71" s="18">
        <v>299000</v>
      </c>
      <c r="J71" s="19">
        <v>299000</v>
      </c>
      <c r="K71" s="19">
        <v>897000</v>
      </c>
      <c r="L71" s="20" t="s">
        <v>119</v>
      </c>
    </row>
    <row r="72" spans="1:12" s="2" customFormat="1" ht="147.75" customHeight="1" x14ac:dyDescent="0.25">
      <c r="A72" s="50"/>
      <c r="B72" s="51" t="s">
        <v>120</v>
      </c>
      <c r="C72" s="52" t="s">
        <v>21</v>
      </c>
      <c r="D72" s="33" t="s">
        <v>28</v>
      </c>
      <c r="E72" s="33" t="s">
        <v>23</v>
      </c>
      <c r="F72" s="33" t="s">
        <v>102</v>
      </c>
      <c r="G72" s="41" t="s">
        <v>25</v>
      </c>
      <c r="H72" s="18">
        <v>363700</v>
      </c>
      <c r="I72" s="18">
        <v>363700</v>
      </c>
      <c r="J72" s="19">
        <v>363700</v>
      </c>
      <c r="K72" s="19">
        <v>1091100</v>
      </c>
      <c r="L72" s="20" t="s">
        <v>122</v>
      </c>
    </row>
    <row r="73" spans="1:12" s="2" customFormat="1" ht="15.75" x14ac:dyDescent="0.25">
      <c r="A73" s="90" t="s">
        <v>121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2"/>
    </row>
    <row r="74" spans="1:12" s="2" customFormat="1" ht="114.75" customHeight="1" x14ac:dyDescent="0.25">
      <c r="A74" s="34"/>
      <c r="B74" s="35" t="s">
        <v>123</v>
      </c>
      <c r="C74" s="37" t="s">
        <v>21</v>
      </c>
      <c r="D74" s="33" t="s">
        <v>124</v>
      </c>
      <c r="E74" s="33" t="s">
        <v>23</v>
      </c>
      <c r="F74" s="33" t="s">
        <v>116</v>
      </c>
      <c r="G74" s="41" t="s">
        <v>125</v>
      </c>
      <c r="H74" s="18">
        <f>71023242+19761.8</f>
        <v>71043003.799999997</v>
      </c>
      <c r="I74" s="18">
        <v>57115978</v>
      </c>
      <c r="J74" s="19">
        <v>57115978</v>
      </c>
      <c r="K74" s="19">
        <f>185255198+19761.8</f>
        <v>185274959.80000001</v>
      </c>
      <c r="L74" s="93" t="s">
        <v>129</v>
      </c>
    </row>
    <row r="75" spans="1:12" s="2" customFormat="1" ht="15.75" x14ac:dyDescent="0.25">
      <c r="A75" s="38"/>
      <c r="B75" s="39"/>
      <c r="C75" s="40"/>
      <c r="D75" s="33" t="s">
        <v>124</v>
      </c>
      <c r="E75" s="33" t="s">
        <v>23</v>
      </c>
      <c r="F75" s="33" t="s">
        <v>116</v>
      </c>
      <c r="G75" s="41" t="s">
        <v>43</v>
      </c>
      <c r="H75" s="18">
        <f>9144550-19761.8</f>
        <v>9124788.1999999993</v>
      </c>
      <c r="I75" s="18">
        <v>9131604.8900000006</v>
      </c>
      <c r="J75" s="19">
        <v>9100920.25</v>
      </c>
      <c r="K75" s="19">
        <f>27377075.14-19761.8</f>
        <v>27357313.34</v>
      </c>
      <c r="L75" s="95"/>
    </row>
    <row r="76" spans="1:12" s="2" customFormat="1" ht="15.75" x14ac:dyDescent="0.25">
      <c r="A76" s="38"/>
      <c r="B76" s="39"/>
      <c r="C76" s="40"/>
      <c r="D76" s="33" t="s">
        <v>124</v>
      </c>
      <c r="E76" s="33" t="s">
        <v>23</v>
      </c>
      <c r="F76" s="33" t="s">
        <v>116</v>
      </c>
      <c r="G76" s="41" t="s">
        <v>126</v>
      </c>
      <c r="H76" s="18">
        <v>0</v>
      </c>
      <c r="I76" s="18">
        <v>0</v>
      </c>
      <c r="J76" s="19">
        <v>0</v>
      </c>
      <c r="K76" s="19">
        <v>0</v>
      </c>
      <c r="L76" s="95"/>
    </row>
    <row r="77" spans="1:12" s="2" customFormat="1" ht="15.75" x14ac:dyDescent="0.25">
      <c r="A77" s="38"/>
      <c r="B77" s="39"/>
      <c r="C77" s="40"/>
      <c r="D77" s="33" t="s">
        <v>124</v>
      </c>
      <c r="E77" s="33" t="s">
        <v>23</v>
      </c>
      <c r="F77" s="33" t="s">
        <v>116</v>
      </c>
      <c r="G77" s="41" t="s">
        <v>127</v>
      </c>
      <c r="H77" s="18">
        <v>1500</v>
      </c>
      <c r="I77" s="18">
        <v>1500</v>
      </c>
      <c r="J77" s="19">
        <v>1500</v>
      </c>
      <c r="K77" s="19">
        <v>4500</v>
      </c>
      <c r="L77" s="94"/>
    </row>
    <row r="78" spans="1:12" s="2" customFormat="1" ht="15.75" x14ac:dyDescent="0.25">
      <c r="A78" s="90" t="s">
        <v>128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2"/>
    </row>
    <row r="79" spans="1:12" s="2" customFormat="1" ht="243.75" customHeight="1" x14ac:dyDescent="0.25">
      <c r="A79" s="34"/>
      <c r="B79" s="35" t="s">
        <v>130</v>
      </c>
      <c r="C79" s="37" t="s">
        <v>21</v>
      </c>
      <c r="D79" s="33" t="s">
        <v>131</v>
      </c>
      <c r="E79" s="33" t="s">
        <v>23</v>
      </c>
      <c r="F79" s="33" t="s">
        <v>116</v>
      </c>
      <c r="G79" s="41" t="s">
        <v>53</v>
      </c>
      <c r="H79" s="18">
        <v>673574</v>
      </c>
      <c r="I79" s="18">
        <v>673574</v>
      </c>
      <c r="J79" s="19">
        <v>673574</v>
      </c>
      <c r="K79" s="19">
        <v>2020722</v>
      </c>
      <c r="L79" s="20" t="s">
        <v>132</v>
      </c>
    </row>
    <row r="80" spans="1:12" s="2" customFormat="1" ht="159" customHeight="1" x14ac:dyDescent="0.25">
      <c r="A80" s="34"/>
      <c r="B80" s="35" t="s">
        <v>133</v>
      </c>
      <c r="C80" s="37" t="s">
        <v>74</v>
      </c>
      <c r="D80" s="33" t="s">
        <v>134</v>
      </c>
      <c r="E80" s="33" t="s">
        <v>76</v>
      </c>
      <c r="F80" s="33" t="s">
        <v>116</v>
      </c>
      <c r="G80" s="41" t="s">
        <v>126</v>
      </c>
      <c r="H80" s="18">
        <v>133591.44</v>
      </c>
      <c r="I80" s="18">
        <v>133591.44</v>
      </c>
      <c r="J80" s="19">
        <v>133591.44</v>
      </c>
      <c r="K80" s="19">
        <v>400774.32</v>
      </c>
      <c r="L80" s="93" t="s">
        <v>151</v>
      </c>
    </row>
    <row r="81" spans="1:12" s="2" customFormat="1" ht="15.75" x14ac:dyDescent="0.25">
      <c r="A81" s="38"/>
      <c r="B81" s="39"/>
      <c r="C81" s="40"/>
      <c r="D81" s="33" t="s">
        <v>134</v>
      </c>
      <c r="E81" s="33" t="s">
        <v>76</v>
      </c>
      <c r="F81" s="33" t="s">
        <v>116</v>
      </c>
      <c r="G81" s="41" t="s">
        <v>25</v>
      </c>
      <c r="H81" s="18">
        <v>452959.92</v>
      </c>
      <c r="I81" s="18">
        <v>0</v>
      </c>
      <c r="J81" s="19">
        <v>0</v>
      </c>
      <c r="K81" s="19">
        <v>452959.92</v>
      </c>
      <c r="L81" s="95"/>
    </row>
    <row r="82" spans="1:12" s="2" customFormat="1" ht="15.75" x14ac:dyDescent="0.25">
      <c r="A82" s="38"/>
      <c r="B82" s="39"/>
      <c r="C82" s="40"/>
      <c r="D82" s="33" t="s">
        <v>134</v>
      </c>
      <c r="E82" s="33" t="s">
        <v>76</v>
      </c>
      <c r="F82" s="33" t="s">
        <v>116</v>
      </c>
      <c r="G82" s="41" t="s">
        <v>53</v>
      </c>
      <c r="H82" s="18">
        <v>640673.04</v>
      </c>
      <c r="I82" s="18">
        <v>0</v>
      </c>
      <c r="J82" s="19">
        <v>0</v>
      </c>
      <c r="K82" s="19">
        <v>640673.04</v>
      </c>
      <c r="L82" s="95"/>
    </row>
    <row r="83" spans="1:12" s="2" customFormat="1" ht="47.25" x14ac:dyDescent="0.25">
      <c r="A83" s="38"/>
      <c r="B83" s="39"/>
      <c r="C83" s="36" t="s">
        <v>21</v>
      </c>
      <c r="D83" s="33" t="s">
        <v>134</v>
      </c>
      <c r="E83" s="33" t="s">
        <v>23</v>
      </c>
      <c r="F83" s="33" t="s">
        <v>116</v>
      </c>
      <c r="G83" s="41" t="s">
        <v>25</v>
      </c>
      <c r="H83" s="18">
        <v>5377223.04</v>
      </c>
      <c r="I83" s="18">
        <v>6474936.7199999997</v>
      </c>
      <c r="J83" s="19">
        <v>6474936.7199999997</v>
      </c>
      <c r="K83" s="19">
        <v>18327096.48</v>
      </c>
      <c r="L83" s="95"/>
    </row>
    <row r="84" spans="1:12" s="2" customFormat="1" ht="15.75" x14ac:dyDescent="0.25">
      <c r="A84" s="53"/>
      <c r="B84" s="54"/>
      <c r="C84" s="55"/>
      <c r="D84" s="33" t="s">
        <v>134</v>
      </c>
      <c r="E84" s="33" t="s">
        <v>23</v>
      </c>
      <c r="F84" s="33" t="s">
        <v>116</v>
      </c>
      <c r="G84" s="41" t="s">
        <v>53</v>
      </c>
      <c r="H84" s="18">
        <v>44571852.560000002</v>
      </c>
      <c r="I84" s="18">
        <v>44567771.840000004</v>
      </c>
      <c r="J84" s="19">
        <v>44567771.840000004</v>
      </c>
      <c r="K84" s="19">
        <v>133707396.23999999</v>
      </c>
      <c r="L84" s="94"/>
    </row>
    <row r="85" spans="1:12" s="2" customFormat="1" ht="45.75" customHeight="1" x14ac:dyDescent="0.25">
      <c r="A85" s="90" t="s">
        <v>135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2"/>
    </row>
    <row r="86" spans="1:12" s="2" customFormat="1" ht="103.5" customHeight="1" x14ac:dyDescent="0.25">
      <c r="A86" s="34"/>
      <c r="B86" s="35" t="s">
        <v>136</v>
      </c>
      <c r="C86" s="37" t="s">
        <v>21</v>
      </c>
      <c r="D86" s="33" t="s">
        <v>137</v>
      </c>
      <c r="E86" s="33" t="s">
        <v>23</v>
      </c>
      <c r="F86" s="33" t="s">
        <v>102</v>
      </c>
      <c r="G86" s="41" t="s">
        <v>25</v>
      </c>
      <c r="H86" s="18">
        <v>32225363</v>
      </c>
      <c r="I86" s="18">
        <v>28050928</v>
      </c>
      <c r="J86" s="19">
        <v>28050928</v>
      </c>
      <c r="K86" s="19">
        <v>88327219</v>
      </c>
      <c r="L86" s="93" t="s">
        <v>141</v>
      </c>
    </row>
    <row r="87" spans="1:12" s="2" customFormat="1" ht="15.75" x14ac:dyDescent="0.25">
      <c r="A87" s="38"/>
      <c r="B87" s="39"/>
      <c r="C87" s="40"/>
      <c r="D87" s="33" t="s">
        <v>137</v>
      </c>
      <c r="E87" s="33" t="s">
        <v>23</v>
      </c>
      <c r="F87" s="33" t="s">
        <v>102</v>
      </c>
      <c r="G87" s="41" t="s">
        <v>53</v>
      </c>
      <c r="H87" s="18">
        <v>826972</v>
      </c>
      <c r="I87" s="18">
        <v>540524</v>
      </c>
      <c r="J87" s="19">
        <v>540524</v>
      </c>
      <c r="K87" s="19">
        <v>1908020</v>
      </c>
      <c r="L87" s="95"/>
    </row>
    <row r="88" spans="1:12" s="2" customFormat="1" ht="15.75" x14ac:dyDescent="0.25">
      <c r="A88" s="38"/>
      <c r="B88" s="39"/>
      <c r="C88" s="40"/>
      <c r="D88" s="33" t="s">
        <v>137</v>
      </c>
      <c r="E88" s="33" t="s">
        <v>23</v>
      </c>
      <c r="F88" s="33" t="s">
        <v>102</v>
      </c>
      <c r="G88" s="41" t="s">
        <v>138</v>
      </c>
      <c r="H88" s="18">
        <v>826972</v>
      </c>
      <c r="I88" s="18">
        <v>540524</v>
      </c>
      <c r="J88" s="19">
        <v>540524</v>
      </c>
      <c r="K88" s="19">
        <v>1908020</v>
      </c>
      <c r="L88" s="95"/>
    </row>
    <row r="89" spans="1:12" s="2" customFormat="1" ht="15.75" x14ac:dyDescent="0.25">
      <c r="A89" s="38"/>
      <c r="B89" s="39"/>
      <c r="C89" s="40"/>
      <c r="D89" s="33" t="s">
        <v>137</v>
      </c>
      <c r="E89" s="33" t="s">
        <v>23</v>
      </c>
      <c r="F89" s="33" t="s">
        <v>102</v>
      </c>
      <c r="G89" s="41" t="s">
        <v>139</v>
      </c>
      <c r="H89" s="18">
        <v>826973</v>
      </c>
      <c r="I89" s="18">
        <v>540524</v>
      </c>
      <c r="J89" s="19">
        <v>540524</v>
      </c>
      <c r="K89" s="19">
        <v>1908021</v>
      </c>
      <c r="L89" s="94"/>
    </row>
    <row r="90" spans="1:12" s="2" customFormat="1" ht="37.5" customHeight="1" x14ac:dyDescent="0.25">
      <c r="A90" s="90" t="s">
        <v>140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2"/>
    </row>
    <row r="91" spans="1:12" s="2" customFormat="1" ht="139.5" customHeight="1" x14ac:dyDescent="0.25">
      <c r="A91" s="34"/>
      <c r="B91" s="35" t="s">
        <v>142</v>
      </c>
      <c r="C91" s="37" t="s">
        <v>21</v>
      </c>
      <c r="D91" s="33" t="s">
        <v>143</v>
      </c>
      <c r="E91" s="33" t="s">
        <v>23</v>
      </c>
      <c r="F91" s="33" t="s">
        <v>66</v>
      </c>
      <c r="G91" s="41" t="s">
        <v>25</v>
      </c>
      <c r="H91" s="18">
        <v>4305920</v>
      </c>
      <c r="I91" s="18">
        <v>0</v>
      </c>
      <c r="J91" s="19">
        <v>0</v>
      </c>
      <c r="K91" s="19">
        <v>4305920</v>
      </c>
      <c r="L91" s="93" t="s">
        <v>144</v>
      </c>
    </row>
    <row r="92" spans="1:12" s="2" customFormat="1" ht="16.5" thickBot="1" x14ac:dyDescent="0.3">
      <c r="A92" s="38"/>
      <c r="B92" s="39"/>
      <c r="C92" s="40"/>
      <c r="D92" s="33" t="s">
        <v>143</v>
      </c>
      <c r="E92" s="33" t="s">
        <v>23</v>
      </c>
      <c r="F92" s="33" t="s">
        <v>66</v>
      </c>
      <c r="G92" s="41" t="s">
        <v>53</v>
      </c>
      <c r="H92" s="18">
        <v>45880</v>
      </c>
      <c r="I92" s="18">
        <v>0</v>
      </c>
      <c r="J92" s="19">
        <v>0</v>
      </c>
      <c r="K92" s="19">
        <v>45880</v>
      </c>
      <c r="L92" s="94"/>
    </row>
    <row r="93" spans="1:12" s="2" customFormat="1" ht="30.75" customHeight="1" thickBot="1" x14ac:dyDescent="0.3">
      <c r="A93" s="98" t="s">
        <v>12</v>
      </c>
      <c r="B93" s="99"/>
      <c r="C93" s="26" t="s">
        <v>13</v>
      </c>
      <c r="D93" s="21" t="s">
        <v>14</v>
      </c>
      <c r="E93" s="21" t="s">
        <v>13</v>
      </c>
      <c r="F93" s="21" t="s">
        <v>13</v>
      </c>
      <c r="G93" s="26" t="s">
        <v>13</v>
      </c>
      <c r="H93" s="22">
        <v>2532718331</v>
      </c>
      <c r="I93" s="22">
        <v>2395849009</v>
      </c>
      <c r="J93" s="27">
        <v>2373861776</v>
      </c>
      <c r="K93" s="32">
        <v>7302429116</v>
      </c>
      <c r="L93" s="23"/>
    </row>
    <row r="94" spans="1:12" s="2" customFormat="1" ht="15.75" x14ac:dyDescent="0.25">
      <c r="A94" s="10" t="s">
        <v>15</v>
      </c>
      <c r="B94" s="9"/>
      <c r="C94" s="9"/>
      <c r="D94" s="42"/>
      <c r="E94" s="42"/>
      <c r="F94" s="42"/>
      <c r="G94" s="42"/>
      <c r="H94" s="43"/>
      <c r="I94" s="43"/>
      <c r="J94" s="43"/>
      <c r="K94" s="44"/>
      <c r="L94" s="24"/>
    </row>
    <row r="95" spans="1:12" s="2" customFormat="1" ht="47.25" x14ac:dyDescent="0.25">
      <c r="A95" s="45"/>
      <c r="B95" s="46" t="s">
        <v>145</v>
      </c>
      <c r="C95" s="28" t="s">
        <v>21</v>
      </c>
      <c r="D95" s="33" t="s">
        <v>14</v>
      </c>
      <c r="E95" s="33" t="s">
        <v>23</v>
      </c>
      <c r="F95" s="17" t="s">
        <v>13</v>
      </c>
      <c r="G95" s="29" t="s">
        <v>13</v>
      </c>
      <c r="H95" s="18">
        <v>2525513666.5999999</v>
      </c>
      <c r="I95" s="18">
        <v>2394755939.5599999</v>
      </c>
      <c r="J95" s="30">
        <v>2372768706.5599999</v>
      </c>
      <c r="K95" s="31">
        <v>7293038312.7200003</v>
      </c>
      <c r="L95" s="25"/>
    </row>
    <row r="96" spans="1:12" s="2" customFormat="1" ht="63" x14ac:dyDescent="0.25">
      <c r="A96" s="45"/>
      <c r="B96" s="46" t="s">
        <v>146</v>
      </c>
      <c r="C96" s="28" t="s">
        <v>74</v>
      </c>
      <c r="D96" s="33" t="s">
        <v>14</v>
      </c>
      <c r="E96" s="33" t="s">
        <v>76</v>
      </c>
      <c r="F96" s="17" t="s">
        <v>13</v>
      </c>
      <c r="G96" s="29" t="s">
        <v>13</v>
      </c>
      <c r="H96" s="18">
        <v>6875664.4000000004</v>
      </c>
      <c r="I96" s="18">
        <v>764069.44</v>
      </c>
      <c r="J96" s="30">
        <v>764069.44</v>
      </c>
      <c r="K96" s="31">
        <v>8403803.2799999993</v>
      </c>
      <c r="L96" s="25"/>
    </row>
    <row r="97" spans="1:12" s="2" customFormat="1" ht="48" thickBot="1" x14ac:dyDescent="0.3">
      <c r="A97" s="45"/>
      <c r="B97" s="46" t="s">
        <v>147</v>
      </c>
      <c r="C97" s="28" t="s">
        <v>113</v>
      </c>
      <c r="D97" s="33" t="s">
        <v>14</v>
      </c>
      <c r="E97" s="33" t="s">
        <v>115</v>
      </c>
      <c r="F97" s="17" t="s">
        <v>13</v>
      </c>
      <c r="G97" s="29" t="s">
        <v>13</v>
      </c>
      <c r="H97" s="18">
        <v>329000</v>
      </c>
      <c r="I97" s="18">
        <v>329000</v>
      </c>
      <c r="J97" s="30">
        <v>329000</v>
      </c>
      <c r="K97" s="31">
        <v>987000</v>
      </c>
      <c r="L97" s="25"/>
    </row>
    <row r="98" spans="1:12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1:12" ht="15.75" x14ac:dyDescent="0.25">
      <c r="B99" s="2" t="s">
        <v>152</v>
      </c>
      <c r="C99" s="2"/>
      <c r="D99" s="2"/>
      <c r="E99" s="2"/>
      <c r="F99" s="2"/>
    </row>
  </sheetData>
  <mergeCells count="45">
    <mergeCell ref="B44:B45"/>
    <mergeCell ref="A93:B93"/>
    <mergeCell ref="A85:L85"/>
    <mergeCell ref="L80:L84"/>
    <mergeCell ref="A90:L90"/>
    <mergeCell ref="L86:L89"/>
    <mergeCell ref="L91:L92"/>
    <mergeCell ref="A66:L66"/>
    <mergeCell ref="L67:L70"/>
    <mergeCell ref="A73:L73"/>
    <mergeCell ref="A78:L78"/>
    <mergeCell ref="L74:L77"/>
    <mergeCell ref="A58:L58"/>
    <mergeCell ref="L56:L57"/>
    <mergeCell ref="L59:L60"/>
    <mergeCell ref="L61:L62"/>
    <mergeCell ref="L63:L64"/>
    <mergeCell ref="L42:L43"/>
    <mergeCell ref="L45:L46"/>
    <mergeCell ref="L47:L48"/>
    <mergeCell ref="L50:L53"/>
    <mergeCell ref="L54:L55"/>
    <mergeCell ref="L27:L28"/>
    <mergeCell ref="L29:L30"/>
    <mergeCell ref="L31:L32"/>
    <mergeCell ref="L33:L36"/>
    <mergeCell ref="L37:L39"/>
    <mergeCell ref="A12:L12"/>
    <mergeCell ref="A13:L13"/>
    <mergeCell ref="L20:L21"/>
    <mergeCell ref="A23:L23"/>
    <mergeCell ref="L24:L25"/>
    <mergeCell ref="J6:L6"/>
    <mergeCell ref="J7:L7"/>
    <mergeCell ref="A10:B11"/>
    <mergeCell ref="C10:C11"/>
    <mergeCell ref="L10:L11"/>
    <mergeCell ref="I33:I35"/>
    <mergeCell ref="J33:J35"/>
    <mergeCell ref="K33:K35"/>
    <mergeCell ref="D33:D35"/>
    <mergeCell ref="E33:E35"/>
    <mergeCell ref="F33:F35"/>
    <mergeCell ref="G33:G35"/>
    <mergeCell ref="H33:H35"/>
  </mergeCells>
  <pageMargins left="0.74803149606299213" right="0.74803149606299213" top="0.98425196850393704" bottom="0.98425196850393704" header="0.51181102362204722" footer="0.51181102362204722"/>
  <pageSetup paperSize="9" scale="66" fitToHeight="0" orientation="landscape" r:id="rId1"/>
  <headerFooter differentFirst="1" alignWithMargins="0">
    <oddHeader>&amp;C&amp;P</oddHeader>
  </headerFooter>
  <rowBreaks count="9" manualBreakCount="9">
    <brk id="17" max="16383" man="1"/>
    <brk id="26" max="16383" man="1"/>
    <brk id="36" max="16383" man="1"/>
    <brk id="43" max="16383" man="1"/>
    <brk id="49" max="16383" man="1"/>
    <brk id="60" max="16383" man="1"/>
    <brk id="64" max="16383" man="1"/>
    <brk id="72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Екатерина Луканина</cp:lastModifiedBy>
  <cp:lastPrinted>2024-04-26T02:59:44Z</cp:lastPrinted>
  <dcterms:created xsi:type="dcterms:W3CDTF">2019-05-23T03:24:21Z</dcterms:created>
  <dcterms:modified xsi:type="dcterms:W3CDTF">2024-05-13T04:54:44Z</dcterms:modified>
</cp:coreProperties>
</file>