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15450" windowHeight="11700" activeTab="1"/>
  </bookViews>
  <sheets>
    <sheet name="Лист1" sheetId="1" r:id="rId1"/>
    <sheet name="Для УЭП" sheetId="2" r:id="rId2"/>
  </sheets>
  <externalReferences>
    <externalReference r:id="rId3"/>
  </externalReferences>
  <definedNames>
    <definedName name="_xlnm.Print_Area" localSheetId="1">'Для УЭП'!$A$1:$J$39</definedName>
    <definedName name="_xlnm.Print_Area" localSheetId="0">Лист1!$A$1:$P$600</definedName>
  </definedNames>
  <calcPr calcId="125725"/>
</workbook>
</file>

<file path=xl/calcChain.xml><?xml version="1.0" encoding="utf-8"?>
<calcChain xmlns="http://schemas.openxmlformats.org/spreadsheetml/2006/main">
  <c r="F32" i="2"/>
  <c r="F19"/>
  <c r="F25"/>
  <c r="I16" l="1"/>
  <c r="H16"/>
  <c r="G16"/>
  <c r="F16"/>
  <c r="E16"/>
  <c r="D16"/>
  <c r="I22"/>
  <c r="H22"/>
  <c r="G22"/>
  <c r="F22"/>
  <c r="E22"/>
  <c r="D22"/>
  <c r="I28"/>
  <c r="H28"/>
  <c r="G28"/>
  <c r="F28"/>
  <c r="E28"/>
  <c r="D28"/>
  <c r="H15"/>
  <c r="I15"/>
  <c r="F15"/>
  <c r="E15"/>
  <c r="D15"/>
  <c r="E14"/>
  <c r="D14"/>
  <c r="E13"/>
  <c r="D13"/>
  <c r="E12"/>
  <c r="D12"/>
  <c r="G15"/>
  <c r="I14"/>
  <c r="H14"/>
  <c r="G14"/>
  <c r="I13"/>
  <c r="H13"/>
  <c r="G13"/>
  <c r="I12"/>
  <c r="H12"/>
  <c r="G12"/>
  <c r="F12"/>
  <c r="F13"/>
  <c r="F14"/>
  <c r="G10" l="1"/>
  <c r="I10"/>
  <c r="H10"/>
  <c r="D10"/>
  <c r="E10"/>
  <c r="F10"/>
  <c r="F22" i="1"/>
  <c r="F21"/>
  <c r="F533"/>
  <c r="H563"/>
  <c r="O354" l="1"/>
  <c r="N354"/>
  <c r="M354"/>
  <c r="L354"/>
  <c r="K354"/>
  <c r="J354"/>
  <c r="I354"/>
  <c r="H354"/>
  <c r="G354"/>
  <c r="O353"/>
  <c r="N353"/>
  <c r="M353"/>
  <c r="L353"/>
  <c r="K353"/>
  <c r="J353"/>
  <c r="I353"/>
  <c r="H353"/>
  <c r="G353"/>
  <c r="O352"/>
  <c r="N352"/>
  <c r="M352"/>
  <c r="L352"/>
  <c r="K352"/>
  <c r="J352"/>
  <c r="I352"/>
  <c r="H352"/>
  <c r="G352"/>
  <c r="O351"/>
  <c r="N351"/>
  <c r="M351"/>
  <c r="L351"/>
  <c r="K351"/>
  <c r="J351"/>
  <c r="I351"/>
  <c r="H351"/>
  <c r="G351"/>
  <c r="O350"/>
  <c r="N350"/>
  <c r="M350"/>
  <c r="L350"/>
  <c r="K350"/>
  <c r="J350"/>
  <c r="I350"/>
  <c r="H350"/>
  <c r="G350"/>
  <c r="F354"/>
  <c r="F353"/>
  <c r="F352"/>
  <c r="F351"/>
  <c r="F350"/>
  <c r="O467"/>
  <c r="N467"/>
  <c r="M467"/>
  <c r="L467"/>
  <c r="K467"/>
  <c r="J467"/>
  <c r="I467"/>
  <c r="H467"/>
  <c r="G467"/>
  <c r="F467"/>
  <c r="O25"/>
  <c r="N25"/>
  <c r="M25"/>
  <c r="L25"/>
  <c r="K25"/>
  <c r="J25"/>
  <c r="I25"/>
  <c r="H25"/>
  <c r="G25"/>
  <c r="O24"/>
  <c r="N24"/>
  <c r="M24"/>
  <c r="K24"/>
  <c r="J24"/>
  <c r="I24"/>
  <c r="H24"/>
  <c r="O23"/>
  <c r="N23"/>
  <c r="M23"/>
  <c r="L23"/>
  <c r="K23"/>
  <c r="J23"/>
  <c r="I23"/>
  <c r="H23"/>
  <c r="G23"/>
  <c r="O22"/>
  <c r="N22"/>
  <c r="M22"/>
  <c r="L22"/>
  <c r="K22"/>
  <c r="J22"/>
  <c r="I22"/>
  <c r="H22"/>
  <c r="G22"/>
  <c r="O21"/>
  <c r="N21"/>
  <c r="M21"/>
  <c r="L21"/>
  <c r="K21"/>
  <c r="J21"/>
  <c r="I21"/>
  <c r="H21"/>
  <c r="G21"/>
  <c r="F25"/>
  <c r="F23"/>
  <c r="O341"/>
  <c r="N341"/>
  <c r="M341"/>
  <c r="L341"/>
  <c r="K341"/>
  <c r="J341"/>
  <c r="I341"/>
  <c r="H341"/>
  <c r="G341"/>
  <c r="F341"/>
  <c r="K588"/>
  <c r="K565"/>
  <c r="K19"/>
  <c r="O334" l="1"/>
  <c r="N334"/>
  <c r="M334"/>
  <c r="L334"/>
  <c r="K334"/>
  <c r="J334"/>
  <c r="I334"/>
  <c r="H334"/>
  <c r="G334"/>
  <c r="F334"/>
  <c r="H47" l="1"/>
  <c r="I579"/>
  <c r="H488"/>
  <c r="H82"/>
  <c r="I82"/>
  <c r="I215" l="1"/>
  <c r="I19"/>
  <c r="O327"/>
  <c r="N327"/>
  <c r="M327"/>
  <c r="L327"/>
  <c r="K327"/>
  <c r="J327"/>
  <c r="I327"/>
  <c r="H327"/>
  <c r="G327"/>
  <c r="F327"/>
  <c r="O320" l="1"/>
  <c r="N320"/>
  <c r="M320"/>
  <c r="L320"/>
  <c r="K320"/>
  <c r="J320"/>
  <c r="I320"/>
  <c r="H320"/>
  <c r="G320"/>
  <c r="F320"/>
  <c r="F234"/>
  <c r="F24" s="1"/>
  <c r="F19" s="1"/>
  <c r="L579"/>
  <c r="J579"/>
  <c r="H579"/>
  <c r="H565" s="1"/>
  <c r="G234"/>
  <c r="G24" s="1"/>
  <c r="O566" l="1"/>
  <c r="N566"/>
  <c r="M566"/>
  <c r="L566"/>
  <c r="K566"/>
  <c r="J566"/>
  <c r="I566"/>
  <c r="H566"/>
  <c r="G566"/>
  <c r="O565"/>
  <c r="N565"/>
  <c r="M565"/>
  <c r="L565"/>
  <c r="J565"/>
  <c r="I565"/>
  <c r="G565"/>
  <c r="O564"/>
  <c r="N564"/>
  <c r="M564"/>
  <c r="L564"/>
  <c r="K564"/>
  <c r="J564"/>
  <c r="I564"/>
  <c r="H564"/>
  <c r="G564"/>
  <c r="O563"/>
  <c r="N563"/>
  <c r="M563"/>
  <c r="L563"/>
  <c r="K563"/>
  <c r="J563"/>
  <c r="I563"/>
  <c r="G563"/>
  <c r="O562"/>
  <c r="N562"/>
  <c r="M562"/>
  <c r="L562"/>
  <c r="K562"/>
  <c r="J562"/>
  <c r="I562"/>
  <c r="H562"/>
  <c r="H560" s="1"/>
  <c r="G562"/>
  <c r="F566"/>
  <c r="F565"/>
  <c r="F564"/>
  <c r="F563"/>
  <c r="F562"/>
  <c r="O560"/>
  <c r="N560"/>
  <c r="M560"/>
  <c r="L560"/>
  <c r="K560"/>
  <c r="J560"/>
  <c r="I560"/>
  <c r="G560"/>
  <c r="O588"/>
  <c r="N588"/>
  <c r="M588"/>
  <c r="L588"/>
  <c r="J588"/>
  <c r="I588"/>
  <c r="H588"/>
  <c r="G588"/>
  <c r="F588"/>
  <c r="O581"/>
  <c r="N581"/>
  <c r="M581"/>
  <c r="L581"/>
  <c r="K581"/>
  <c r="J581"/>
  <c r="I581"/>
  <c r="H581"/>
  <c r="G581"/>
  <c r="F581"/>
  <c r="O574"/>
  <c r="N574"/>
  <c r="M574"/>
  <c r="L574"/>
  <c r="K574"/>
  <c r="J574"/>
  <c r="I574"/>
  <c r="H574"/>
  <c r="G574"/>
  <c r="F574"/>
  <c r="O567"/>
  <c r="N567"/>
  <c r="M567"/>
  <c r="L567"/>
  <c r="K567"/>
  <c r="J567"/>
  <c r="I567"/>
  <c r="H567"/>
  <c r="G567"/>
  <c r="F567"/>
  <c r="O537"/>
  <c r="O18" s="1"/>
  <c r="N537"/>
  <c r="N18" s="1"/>
  <c r="M537"/>
  <c r="M18" s="1"/>
  <c r="L537"/>
  <c r="L18" s="1"/>
  <c r="K537"/>
  <c r="K18" s="1"/>
  <c r="J537"/>
  <c r="J18" s="1"/>
  <c r="I537"/>
  <c r="I18" s="1"/>
  <c r="H537"/>
  <c r="H18" s="1"/>
  <c r="G537"/>
  <c r="G18" s="1"/>
  <c r="F537"/>
  <c r="F18" s="1"/>
  <c r="O536"/>
  <c r="N536"/>
  <c r="M536"/>
  <c r="L536"/>
  <c r="K536"/>
  <c r="J536"/>
  <c r="I536"/>
  <c r="H536"/>
  <c r="G536"/>
  <c r="O535"/>
  <c r="N535"/>
  <c r="M535"/>
  <c r="L535"/>
  <c r="K535"/>
  <c r="J535"/>
  <c r="J530" s="1"/>
  <c r="I535"/>
  <c r="H535"/>
  <c r="G535"/>
  <c r="O534"/>
  <c r="O530" s="1"/>
  <c r="N534"/>
  <c r="M534"/>
  <c r="L534"/>
  <c r="K534"/>
  <c r="K530" s="1"/>
  <c r="J534"/>
  <c r="I534"/>
  <c r="H534"/>
  <c r="G534"/>
  <c r="G530" s="1"/>
  <c r="O533"/>
  <c r="N533"/>
  <c r="M533"/>
  <c r="L533"/>
  <c r="K533"/>
  <c r="J533"/>
  <c r="I533"/>
  <c r="H533"/>
  <c r="H530" s="1"/>
  <c r="G533"/>
  <c r="O532"/>
  <c r="N532"/>
  <c r="M532"/>
  <c r="M530" s="1"/>
  <c r="L532"/>
  <c r="K532"/>
  <c r="J532"/>
  <c r="I532"/>
  <c r="H532"/>
  <c r="G532"/>
  <c r="F536"/>
  <c r="F535"/>
  <c r="F530" s="1"/>
  <c r="F534"/>
  <c r="F532"/>
  <c r="N530"/>
  <c r="I530"/>
  <c r="F538"/>
  <c r="G538"/>
  <c r="H538"/>
  <c r="I538"/>
  <c r="J538"/>
  <c r="K538"/>
  <c r="L538"/>
  <c r="M538"/>
  <c r="N538"/>
  <c r="O538"/>
  <c r="O552"/>
  <c r="N552"/>
  <c r="M552"/>
  <c r="L552"/>
  <c r="K552"/>
  <c r="J552"/>
  <c r="I552"/>
  <c r="H552"/>
  <c r="G552"/>
  <c r="F552"/>
  <c r="O545"/>
  <c r="N545"/>
  <c r="M545"/>
  <c r="L545"/>
  <c r="K545"/>
  <c r="J545"/>
  <c r="I545"/>
  <c r="H545"/>
  <c r="G545"/>
  <c r="F545"/>
  <c r="O480"/>
  <c r="N480"/>
  <c r="M480"/>
  <c r="L480"/>
  <c r="K480"/>
  <c r="J480"/>
  <c r="I480"/>
  <c r="H480"/>
  <c r="G480"/>
  <c r="O479"/>
  <c r="O16" s="1"/>
  <c r="N479"/>
  <c r="M479"/>
  <c r="M16" s="1"/>
  <c r="L479"/>
  <c r="K479"/>
  <c r="J479"/>
  <c r="I479"/>
  <c r="I16" s="1"/>
  <c r="H479"/>
  <c r="G479"/>
  <c r="G16" s="1"/>
  <c r="O478"/>
  <c r="N478"/>
  <c r="N15" s="1"/>
  <c r="M478"/>
  <c r="L478"/>
  <c r="L15" s="1"/>
  <c r="K478"/>
  <c r="J478"/>
  <c r="J15" s="1"/>
  <c r="I478"/>
  <c r="H478"/>
  <c r="G478"/>
  <c r="O477"/>
  <c r="N477"/>
  <c r="M477"/>
  <c r="L477"/>
  <c r="K477"/>
  <c r="J477"/>
  <c r="I477"/>
  <c r="H477"/>
  <c r="G477"/>
  <c r="O476"/>
  <c r="N476"/>
  <c r="M476"/>
  <c r="L476"/>
  <c r="K476"/>
  <c r="J476"/>
  <c r="J13" s="1"/>
  <c r="I476"/>
  <c r="H476"/>
  <c r="H13" s="1"/>
  <c r="G476"/>
  <c r="F480"/>
  <c r="F479"/>
  <c r="F478"/>
  <c r="F477"/>
  <c r="F476"/>
  <c r="F13" s="1"/>
  <c r="N474"/>
  <c r="L474"/>
  <c r="J474"/>
  <c r="H474"/>
  <c r="O523"/>
  <c r="N523"/>
  <c r="M523"/>
  <c r="L523"/>
  <c r="K523"/>
  <c r="J523"/>
  <c r="I523"/>
  <c r="H523"/>
  <c r="G523"/>
  <c r="F523"/>
  <c r="O516"/>
  <c r="N516"/>
  <c r="M516"/>
  <c r="L516"/>
  <c r="K516"/>
  <c r="J516"/>
  <c r="I516"/>
  <c r="H516"/>
  <c r="G516"/>
  <c r="F516"/>
  <c r="O509"/>
  <c r="N509"/>
  <c r="M509"/>
  <c r="L509"/>
  <c r="K509"/>
  <c r="J509"/>
  <c r="I509"/>
  <c r="H509"/>
  <c r="G509"/>
  <c r="F509"/>
  <c r="O502"/>
  <c r="N502"/>
  <c r="M502"/>
  <c r="L502"/>
  <c r="K502"/>
  <c r="J502"/>
  <c r="I502"/>
  <c r="H502"/>
  <c r="G502"/>
  <c r="F502"/>
  <c r="O495"/>
  <c r="N495"/>
  <c r="M495"/>
  <c r="L495"/>
  <c r="K495"/>
  <c r="J495"/>
  <c r="I495"/>
  <c r="H495"/>
  <c r="G495"/>
  <c r="F495"/>
  <c r="O488"/>
  <c r="N488"/>
  <c r="M488"/>
  <c r="L488"/>
  <c r="K488"/>
  <c r="J488"/>
  <c r="I488"/>
  <c r="G488"/>
  <c r="F488"/>
  <c r="O481"/>
  <c r="N481"/>
  <c r="M481"/>
  <c r="L481"/>
  <c r="K481"/>
  <c r="J481"/>
  <c r="I481"/>
  <c r="H481"/>
  <c r="G481"/>
  <c r="F481"/>
  <c r="O348"/>
  <c r="N348"/>
  <c r="M348"/>
  <c r="L348"/>
  <c r="K348"/>
  <c r="J348"/>
  <c r="I348"/>
  <c r="H348"/>
  <c r="G348"/>
  <c r="F348"/>
  <c r="O460"/>
  <c r="N460"/>
  <c r="M460"/>
  <c r="L460"/>
  <c r="K460"/>
  <c r="J460"/>
  <c r="I460"/>
  <c r="H460"/>
  <c r="G460"/>
  <c r="F460"/>
  <c r="O453"/>
  <c r="N453"/>
  <c r="M453"/>
  <c r="L453"/>
  <c r="K453"/>
  <c r="J453"/>
  <c r="I453"/>
  <c r="H453"/>
  <c r="G453"/>
  <c r="F453"/>
  <c r="O446"/>
  <c r="N446"/>
  <c r="M446"/>
  <c r="L446"/>
  <c r="K446"/>
  <c r="J446"/>
  <c r="I446"/>
  <c r="H446"/>
  <c r="G446"/>
  <c r="F446"/>
  <c r="O439"/>
  <c r="N439"/>
  <c r="M439"/>
  <c r="L439"/>
  <c r="K439"/>
  <c r="J439"/>
  <c r="I439"/>
  <c r="H439"/>
  <c r="G439"/>
  <c r="F439"/>
  <c r="O432"/>
  <c r="N432"/>
  <c r="M432"/>
  <c r="L432"/>
  <c r="K432"/>
  <c r="J432"/>
  <c r="I432"/>
  <c r="H432"/>
  <c r="G432"/>
  <c r="F432"/>
  <c r="O425"/>
  <c r="N425"/>
  <c r="M425"/>
  <c r="L425"/>
  <c r="K425"/>
  <c r="J425"/>
  <c r="I425"/>
  <c r="H425"/>
  <c r="G425"/>
  <c r="F425"/>
  <c r="O418"/>
  <c r="N418"/>
  <c r="M418"/>
  <c r="L418"/>
  <c r="K418"/>
  <c r="J418"/>
  <c r="I418"/>
  <c r="H418"/>
  <c r="G418"/>
  <c r="F418"/>
  <c r="O411"/>
  <c r="N411"/>
  <c r="M411"/>
  <c r="L411"/>
  <c r="K411"/>
  <c r="J411"/>
  <c r="I411"/>
  <c r="H411"/>
  <c r="G411"/>
  <c r="F411"/>
  <c r="O404"/>
  <c r="N404"/>
  <c r="M404"/>
  <c r="L404"/>
  <c r="K404"/>
  <c r="J404"/>
  <c r="I404"/>
  <c r="H404"/>
  <c r="G404"/>
  <c r="F404"/>
  <c r="O397"/>
  <c r="N397"/>
  <c r="M397"/>
  <c r="L397"/>
  <c r="K397"/>
  <c r="J397"/>
  <c r="I397"/>
  <c r="H397"/>
  <c r="G397"/>
  <c r="F397"/>
  <c r="O390"/>
  <c r="N390"/>
  <c r="M390"/>
  <c r="L390"/>
  <c r="K390"/>
  <c r="J390"/>
  <c r="I390"/>
  <c r="H390"/>
  <c r="G390"/>
  <c r="F390"/>
  <c r="O383"/>
  <c r="N383"/>
  <c r="M383"/>
  <c r="L383"/>
  <c r="K383"/>
  <c r="J383"/>
  <c r="I383"/>
  <c r="H383"/>
  <c r="G383"/>
  <c r="F383"/>
  <c r="O376"/>
  <c r="N376"/>
  <c r="M376"/>
  <c r="L376"/>
  <c r="K376"/>
  <c r="J376"/>
  <c r="I376"/>
  <c r="H376"/>
  <c r="G376"/>
  <c r="F376"/>
  <c r="O369"/>
  <c r="N369"/>
  <c r="M369"/>
  <c r="L369"/>
  <c r="K369"/>
  <c r="J369"/>
  <c r="I369"/>
  <c r="H369"/>
  <c r="G369"/>
  <c r="F369"/>
  <c r="O362"/>
  <c r="N362"/>
  <c r="M362"/>
  <c r="L362"/>
  <c r="K362"/>
  <c r="J362"/>
  <c r="I362"/>
  <c r="H362"/>
  <c r="G362"/>
  <c r="F362"/>
  <c r="O355"/>
  <c r="N355"/>
  <c r="M355"/>
  <c r="L355"/>
  <c r="K355"/>
  <c r="J355"/>
  <c r="I355"/>
  <c r="H355"/>
  <c r="G355"/>
  <c r="F355"/>
  <c r="J17"/>
  <c r="J14"/>
  <c r="O17"/>
  <c r="N17"/>
  <c r="M17"/>
  <c r="L17"/>
  <c r="K17"/>
  <c r="I17"/>
  <c r="H17"/>
  <c r="G17"/>
  <c r="F17"/>
  <c r="N16"/>
  <c r="K16"/>
  <c r="O15"/>
  <c r="M15"/>
  <c r="K15"/>
  <c r="I15"/>
  <c r="H15"/>
  <c r="G15"/>
  <c r="F15"/>
  <c r="N14"/>
  <c r="L14"/>
  <c r="I14"/>
  <c r="H14"/>
  <c r="F14"/>
  <c r="O19"/>
  <c r="N19"/>
  <c r="M19"/>
  <c r="L13"/>
  <c r="G13"/>
  <c r="O313"/>
  <c r="N313"/>
  <c r="M313"/>
  <c r="L313"/>
  <c r="K313"/>
  <c r="J313"/>
  <c r="I313"/>
  <c r="H313"/>
  <c r="G313"/>
  <c r="F313"/>
  <c r="O306"/>
  <c r="N306"/>
  <c r="M306"/>
  <c r="L306"/>
  <c r="K306"/>
  <c r="J306"/>
  <c r="I306"/>
  <c r="H306"/>
  <c r="G306"/>
  <c r="F306"/>
  <c r="O299"/>
  <c r="N299"/>
  <c r="M299"/>
  <c r="L299"/>
  <c r="K299"/>
  <c r="J299"/>
  <c r="I299"/>
  <c r="H299"/>
  <c r="G299"/>
  <c r="F299"/>
  <c r="O292"/>
  <c r="N292"/>
  <c r="M292"/>
  <c r="L292"/>
  <c r="K292"/>
  <c r="J292"/>
  <c r="I292"/>
  <c r="H292"/>
  <c r="G292"/>
  <c r="F292"/>
  <c r="O285"/>
  <c r="N285"/>
  <c r="M285"/>
  <c r="L285"/>
  <c r="K285"/>
  <c r="J285"/>
  <c r="I285"/>
  <c r="H285"/>
  <c r="G285"/>
  <c r="F285"/>
  <c r="O278"/>
  <c r="N278"/>
  <c r="M278"/>
  <c r="L278"/>
  <c r="K278"/>
  <c r="J278"/>
  <c r="I278"/>
  <c r="H278"/>
  <c r="G278"/>
  <c r="F278"/>
  <c r="O271"/>
  <c r="N271"/>
  <c r="M271"/>
  <c r="L271"/>
  <c r="K271"/>
  <c r="J271"/>
  <c r="I271"/>
  <c r="H271"/>
  <c r="G271"/>
  <c r="F271"/>
  <c r="O264"/>
  <c r="N264"/>
  <c r="M264"/>
  <c r="L264"/>
  <c r="K264"/>
  <c r="J264"/>
  <c r="I264"/>
  <c r="H264"/>
  <c r="G264"/>
  <c r="F264"/>
  <c r="O257"/>
  <c r="N257"/>
  <c r="M257"/>
  <c r="L257"/>
  <c r="K257"/>
  <c r="J257"/>
  <c r="I257"/>
  <c r="H257"/>
  <c r="G257"/>
  <c r="F257"/>
  <c r="O250"/>
  <c r="N250"/>
  <c r="M250"/>
  <c r="L250"/>
  <c r="K250"/>
  <c r="J250"/>
  <c r="I250"/>
  <c r="H250"/>
  <c r="G250"/>
  <c r="F250"/>
  <c r="O243"/>
  <c r="N243"/>
  <c r="M243"/>
  <c r="L243"/>
  <c r="K243"/>
  <c r="J243"/>
  <c r="I243"/>
  <c r="H243"/>
  <c r="G243"/>
  <c r="F243"/>
  <c r="O236"/>
  <c r="N236"/>
  <c r="M236"/>
  <c r="L236"/>
  <c r="K236"/>
  <c r="J236"/>
  <c r="I236"/>
  <c r="H236"/>
  <c r="G236"/>
  <c r="F236"/>
  <c r="L234"/>
  <c r="L24" s="1"/>
  <c r="J19"/>
  <c r="H16"/>
  <c r="F16"/>
  <c r="O229"/>
  <c r="N229"/>
  <c r="M229"/>
  <c r="L229"/>
  <c r="K229"/>
  <c r="J229"/>
  <c r="I229"/>
  <c r="H229"/>
  <c r="G229"/>
  <c r="F229"/>
  <c r="O222"/>
  <c r="N222"/>
  <c r="M222"/>
  <c r="L222"/>
  <c r="K222"/>
  <c r="J222"/>
  <c r="I222"/>
  <c r="H222"/>
  <c r="G222"/>
  <c r="F222"/>
  <c r="O215"/>
  <c r="N215"/>
  <c r="M215"/>
  <c r="L215"/>
  <c r="K215"/>
  <c r="J215"/>
  <c r="H215"/>
  <c r="G215"/>
  <c r="F215"/>
  <c r="O208"/>
  <c r="N208"/>
  <c r="M208"/>
  <c r="L208"/>
  <c r="K208"/>
  <c r="J208"/>
  <c r="I208"/>
  <c r="H208"/>
  <c r="G208"/>
  <c r="F208"/>
  <c r="O201"/>
  <c r="N201"/>
  <c r="M201"/>
  <c r="L201"/>
  <c r="K201"/>
  <c r="J201"/>
  <c r="I201"/>
  <c r="H201"/>
  <c r="G201"/>
  <c r="F201"/>
  <c r="O194"/>
  <c r="N194"/>
  <c r="M194"/>
  <c r="L194"/>
  <c r="K194"/>
  <c r="J194"/>
  <c r="I194"/>
  <c r="H194"/>
  <c r="G194"/>
  <c r="F194"/>
  <c r="O187"/>
  <c r="N187"/>
  <c r="M187"/>
  <c r="L187"/>
  <c r="K187"/>
  <c r="J187"/>
  <c r="I187"/>
  <c r="H187"/>
  <c r="G187"/>
  <c r="F187"/>
  <c r="O180"/>
  <c r="N180"/>
  <c r="M180"/>
  <c r="L180"/>
  <c r="K180"/>
  <c r="J180"/>
  <c r="I180"/>
  <c r="H180"/>
  <c r="G180"/>
  <c r="F180"/>
  <c r="O173"/>
  <c r="N173"/>
  <c r="M173"/>
  <c r="L173"/>
  <c r="K173"/>
  <c r="J173"/>
  <c r="I173"/>
  <c r="H173"/>
  <c r="G173"/>
  <c r="F173"/>
  <c r="O166"/>
  <c r="N166"/>
  <c r="M166"/>
  <c r="L166"/>
  <c r="K166"/>
  <c r="J166"/>
  <c r="I166"/>
  <c r="H166"/>
  <c r="G166"/>
  <c r="F166"/>
  <c r="O159"/>
  <c r="N159"/>
  <c r="M159"/>
  <c r="L159"/>
  <c r="K159"/>
  <c r="J159"/>
  <c r="I159"/>
  <c r="H159"/>
  <c r="G159"/>
  <c r="F159"/>
  <c r="G474" l="1"/>
  <c r="K474"/>
  <c r="O474"/>
  <c r="L530"/>
  <c r="F474"/>
  <c r="F560"/>
  <c r="I474"/>
  <c r="M474"/>
  <c r="K14"/>
  <c r="M14"/>
  <c r="O14"/>
  <c r="L19"/>
  <c r="I13"/>
  <c r="I11" s="1"/>
  <c r="F11"/>
  <c r="G14"/>
  <c r="L16"/>
  <c r="L11" s="1"/>
  <c r="K13"/>
  <c r="K11" s="1"/>
  <c r="M13"/>
  <c r="M11" s="1"/>
  <c r="N13"/>
  <c r="N11" s="1"/>
  <c r="O13"/>
  <c r="O11" s="1"/>
  <c r="H11"/>
  <c r="G11"/>
  <c r="J16"/>
  <c r="J11" s="1"/>
  <c r="G19"/>
  <c r="H19"/>
  <c r="O152"/>
  <c r="N152"/>
  <c r="M152"/>
  <c r="L152"/>
  <c r="K152"/>
  <c r="J152"/>
  <c r="I152"/>
  <c r="H152"/>
  <c r="G152"/>
  <c r="F152"/>
  <c r="O145"/>
  <c r="N145"/>
  <c r="M145"/>
  <c r="L145"/>
  <c r="K145"/>
  <c r="J145"/>
  <c r="I145"/>
  <c r="H145"/>
  <c r="G145"/>
  <c r="F145"/>
  <c r="O138"/>
  <c r="N138"/>
  <c r="M138"/>
  <c r="L138"/>
  <c r="K138"/>
  <c r="J138"/>
  <c r="I138"/>
  <c r="H138"/>
  <c r="G138"/>
  <c r="F138"/>
  <c r="O131"/>
  <c r="N131"/>
  <c r="M131"/>
  <c r="L131"/>
  <c r="K131"/>
  <c r="J131"/>
  <c r="I131"/>
  <c r="H131"/>
  <c r="G131"/>
  <c r="F131"/>
  <c r="O124"/>
  <c r="N124"/>
  <c r="M124"/>
  <c r="L124"/>
  <c r="K124"/>
  <c r="J124"/>
  <c r="I124"/>
  <c r="H124"/>
  <c r="G124"/>
  <c r="F124"/>
  <c r="O117"/>
  <c r="N117"/>
  <c r="M117"/>
  <c r="L117"/>
  <c r="K117"/>
  <c r="J117"/>
  <c r="I117"/>
  <c r="H117"/>
  <c r="G117"/>
  <c r="F117"/>
  <c r="O110"/>
  <c r="N110"/>
  <c r="M110"/>
  <c r="L110"/>
  <c r="K110"/>
  <c r="J110"/>
  <c r="I110"/>
  <c r="H110"/>
  <c r="G110"/>
  <c r="F110"/>
  <c r="O103"/>
  <c r="N103"/>
  <c r="M103"/>
  <c r="L103"/>
  <c r="K103"/>
  <c r="J103"/>
  <c r="I103"/>
  <c r="H103"/>
  <c r="G103"/>
  <c r="F103"/>
  <c r="O96"/>
  <c r="N96"/>
  <c r="M96"/>
  <c r="L96"/>
  <c r="K96"/>
  <c r="J96"/>
  <c r="I96"/>
  <c r="H96"/>
  <c r="G96"/>
  <c r="F96"/>
  <c r="O89"/>
  <c r="N89"/>
  <c r="M89"/>
  <c r="L89"/>
  <c r="K89"/>
  <c r="J89"/>
  <c r="I89"/>
  <c r="H89"/>
  <c r="G89"/>
  <c r="F89"/>
  <c r="O82"/>
  <c r="N82"/>
  <c r="M82"/>
  <c r="L82"/>
  <c r="K82"/>
  <c r="J82"/>
  <c r="G82"/>
  <c r="F82"/>
  <c r="O75"/>
  <c r="N75"/>
  <c r="M75"/>
  <c r="L75"/>
  <c r="K75"/>
  <c r="J75"/>
  <c r="I75"/>
  <c r="H75"/>
  <c r="G75"/>
  <c r="F75"/>
  <c r="O68"/>
  <c r="N68"/>
  <c r="M68"/>
  <c r="L68"/>
  <c r="K68"/>
  <c r="J68"/>
  <c r="I68"/>
  <c r="H68"/>
  <c r="G68"/>
  <c r="F68"/>
  <c r="O61"/>
  <c r="N61"/>
  <c r="M61"/>
  <c r="L61"/>
  <c r="K61"/>
  <c r="J61"/>
  <c r="I61"/>
  <c r="H61"/>
  <c r="G61"/>
  <c r="F61"/>
  <c r="O54"/>
  <c r="N54"/>
  <c r="M54"/>
  <c r="L54"/>
  <c r="K54"/>
  <c r="J54"/>
  <c r="I54"/>
  <c r="H54"/>
  <c r="G54"/>
  <c r="F54"/>
  <c r="O47"/>
  <c r="N47"/>
  <c r="M47"/>
  <c r="L47"/>
  <c r="K47"/>
  <c r="J47"/>
  <c r="I47"/>
  <c r="G47"/>
  <c r="F47"/>
  <c r="O40"/>
  <c r="N40"/>
  <c r="M40"/>
  <c r="L40"/>
  <c r="K40"/>
  <c r="J40"/>
  <c r="I40"/>
  <c r="H40"/>
  <c r="G40"/>
  <c r="F40"/>
  <c r="O33"/>
  <c r="N33"/>
  <c r="M33"/>
  <c r="L33"/>
  <c r="K33"/>
  <c r="J33"/>
  <c r="I33"/>
  <c r="H33"/>
  <c r="G33"/>
  <c r="F33"/>
  <c r="O26"/>
  <c r="N26"/>
  <c r="M26"/>
  <c r="L26"/>
  <c r="K26"/>
  <c r="J26"/>
  <c r="I26"/>
  <c r="H26"/>
  <c r="G26"/>
  <c r="F26"/>
</calcChain>
</file>

<file path=xl/sharedStrings.xml><?xml version="1.0" encoding="utf-8"?>
<sst xmlns="http://schemas.openxmlformats.org/spreadsheetml/2006/main" count="840" uniqueCount="215">
  <si>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</si>
  <si>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</si>
  <si>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</si>
  <si>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</si>
  <si>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</si>
  <si>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</si>
  <si>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</si>
  <si>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</si>
  <si>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</si>
  <si>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</si>
  <si>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</si>
  <si>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</si>
  <si>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</si>
  <si>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</si>
  <si>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</si>
  <si>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</si>
  <si>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</si>
  <si>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</si>
  <si>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</si>
  <si>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</si>
  <si>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</si>
  <si>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</si>
  <si>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</si>
  <si>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</si>
  <si>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</si>
  <si>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</si>
  <si>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</si>
  <si>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</si>
  <si>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</si>
  <si>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</si>
  <si>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</si>
  <si>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</si>
  <si>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</si>
  <si>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</si>
  <si>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</si>
  <si>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</si>
  <si>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</si>
  <si>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</si>
  <si>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</si>
  <si>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</si>
  <si>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</si>
  <si>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</si>
  <si>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</si>
  <si>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</si>
  <si>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</si>
  <si>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</si>
  <si>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</si>
  <si>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</si>
  <si>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</si>
  <si>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</si>
  <si>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</si>
  <si>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</si>
  <si>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</si>
  <si>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</si>
  <si>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</si>
  <si>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</si>
  <si>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</si>
  <si>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</si>
  <si>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</si>
  <si>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</si>
  <si>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</si>
  <si>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</si>
  <si>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</si>
  <si>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</si>
  <si>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</si>
  <si>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</si>
  <si>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</si>
  <si>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</si>
  <si>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</si>
  <si>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</si>
  <si>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</si>
  <si>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</si>
  <si>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</si>
  <si>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</si>
  <si>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</si>
  <si>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</si>
  <si>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</si>
  <si>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</si>
  <si>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</si>
  <si>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</si>
  <si>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</si>
  <si>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</si>
  <si>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</si>
  <si>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</si>
  <si>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</si>
  <si>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</si>
  <si>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</si>
  <si>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</si>
  <si>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</si>
  <si>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</si>
  <si>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</si>
  <si>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</si>
  <si>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</si>
  <si>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</si>
  <si>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</si>
  <si>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</si>
  <si>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</si>
  <si>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</si>
  <si>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</si>
  <si>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</si>
  <si>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</si>
  <si>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</si>
  <si>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</si>
  <si>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</si>
  <si>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</si>
  <si>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</si>
  <si>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</si>
  <si>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</si>
  <si>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</si>
  <si>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</si>
  <si>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</si>
  <si>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</si>
  <si>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</si>
  <si>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</si>
  <si>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</si>
  <si>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</si>
  <si>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</si>
  <si>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</si>
  <si>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</si>
  <si>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</si>
  <si>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</si>
  <si>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</si>
  <si>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</si>
  <si>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</si>
  <si>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</si>
  <si>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</si>
  <si>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</si>
  <si>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</si>
  <si>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</si>
  <si>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</si>
  <si>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</si>
  <si>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</si>
  <si>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</si>
  <si>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</si>
  <si>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</si>
  <si>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</si>
  <si>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</si>
  <si>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</si>
  <si>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</si>
  <si>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</si>
  <si>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</si>
  <si>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</si>
  <si>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</si>
  <si>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</si>
  <si>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</si>
  <si>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</si>
  <si>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</si>
  <si>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</si>
  <si>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</si>
  <si>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</si>
  <si>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</si>
  <si>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</si>
  <si>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</si>
  <si>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</si>
  <si>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</si>
  <si>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</si>
  <si>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</si>
  <si>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</si>
  <si>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</si>
  <si>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</si>
  <si>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</si>
  <si>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</si>
  <si>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</si>
  <si>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</si>
  <si>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</si>
  <si>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</si>
  <si>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</si>
  <si>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</si>
  <si>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</si>
  <si>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</si>
  <si>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</si>
  <si>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</si>
  <si>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</si>
  <si>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</si>
  <si>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</si>
  <si>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</si>
  <si>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</si>
  <si>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</si>
  <si>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</si>
  <si>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</si>
  <si>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</si>
  <si>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</si>
  <si>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</si>
  <si>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</si>
  <si>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</si>
  <si>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</si>
  <si>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</si>
  <si>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</si>
  <si>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</si>
  <si>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</si>
  <si>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</si>
  <si>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</si>
  <si>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</si>
  <si>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</si>
  <si>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</si>
  <si>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</si>
  <si>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</si>
  <si>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</si>
  <si>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</si>
  <si>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</si>
  <si>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</si>
  <si>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к Порядку принятия решений о разработке,</t>
  </si>
  <si>
    <t>формировании и реализации муниципальных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</si>
  <si>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</si>
  <si>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план на год</t>
  </si>
  <si>
    <t>Развитие системы социальной поддержки граждагн</t>
  </si>
  <si>
    <t>Повышение качества и доступности социальных услуг гражданам</t>
  </si>
  <si>
    <t>2020 год</t>
  </si>
  <si>
    <r>
      <t>по Управлению социальной защиты населения Администрации ЗАТО г. Железногорск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рублей</t>
    </r>
  </si>
  <si>
    <t xml:space="preserve">  2018   (отчетный год)  </t>
  </si>
  <si>
    <t xml:space="preserve">         2019  (текущий год)          </t>
  </si>
  <si>
    <t>2021 год</t>
  </si>
  <si>
    <r>
      <t>Отчетный период январь -</t>
    </r>
    <r>
      <rPr>
        <u/>
        <sz val="9"/>
        <color theme="1"/>
        <rFont val="Times New Roman"/>
        <family val="1"/>
        <charset val="204"/>
      </rPr>
      <t xml:space="preserve"> сентябрь</t>
    </r>
    <r>
      <rPr>
        <sz val="9"/>
        <color theme="1"/>
        <rFont val="Times New Roman"/>
        <family val="1"/>
        <charset val="204"/>
      </rPr>
      <t>,        факт</t>
    </r>
  </si>
  <si>
    <t>Руководитель УСЗН Администрации ЗАТО г.Железногорск</t>
  </si>
  <si>
    <t xml:space="preserve"> "Реализация социальных гарантий и обязательств органов местного самоуправления"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</si>
</sst>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6">
          <cell r="J16">
            <v>37543070</v>
          </cell>
        </row>
        <row r="27">
          <cell r="J27">
            <v>41322100</v>
          </cell>
        </row>
        <row r="49">
          <cell r="J49">
            <v>7398893.1799999997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0"/>
  <sheetViews>
    <sheetView view="pageBreakPreview" topLeftCell="A7" zoomScaleNormal="100" zoomScaleSheetLayoutView="100" workbookViewId="0">
      <selection activeCell="A6" sqref="A6:P6"/>
    </sheetView>
  </sheetViews>
  <sheetFormatPr defaultColWidth="9.140625" defaultRowHeight="1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>
      <c r="M1" s="1" t="s">
        <v>6</v>
      </c>
    </row>
    <row r="2" spans="1:20">
      <c r="M2" s="1" t="s">
        <v>7</v>
      </c>
    </row>
    <row r="3" spans="1:20">
      <c r="M3" s="1" t="s">
        <v>8</v>
      </c>
    </row>
    <row r="4" spans="1:20">
      <c r="M4" s="1" t="s">
        <v>9</v>
      </c>
    </row>
    <row r="5" spans="1:20">
      <c r="M5" s="1" t="s">
        <v>10</v>
      </c>
    </row>
    <row r="6" spans="1:20" ht="61.5" customHeight="1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20" ht="27" customHeight="1">
      <c r="A7" s="55" t="s">
        <v>187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>
      <c r="A8" s="49" t="s">
        <v>0</v>
      </c>
      <c r="B8" s="52" t="s">
        <v>11</v>
      </c>
      <c r="C8" s="52" t="s">
        <v>12</v>
      </c>
      <c r="D8" s="52" t="s">
        <v>97</v>
      </c>
      <c r="E8" s="52"/>
      <c r="F8" s="52" t="s">
        <v>98</v>
      </c>
      <c r="G8" s="52"/>
      <c r="H8" s="52"/>
      <c r="I8" s="52"/>
      <c r="J8" s="52"/>
      <c r="K8" s="52"/>
      <c r="L8" s="52"/>
      <c r="M8" s="52"/>
      <c r="N8" s="52" t="s">
        <v>17</v>
      </c>
      <c r="O8" s="52"/>
      <c r="P8" s="52" t="s">
        <v>1</v>
      </c>
    </row>
    <row r="9" spans="1:20" ht="28.5" customHeight="1">
      <c r="A9" s="50"/>
      <c r="B9" s="53"/>
      <c r="C9" s="53"/>
      <c r="D9" s="54"/>
      <c r="E9" s="54"/>
      <c r="F9" s="52" t="s">
        <v>13</v>
      </c>
      <c r="G9" s="52"/>
      <c r="H9" s="52" t="s">
        <v>14</v>
      </c>
      <c r="I9" s="52"/>
      <c r="J9" s="52" t="s">
        <v>15</v>
      </c>
      <c r="K9" s="52"/>
      <c r="L9" s="52" t="s">
        <v>16</v>
      </c>
      <c r="M9" s="52"/>
      <c r="N9" s="53"/>
      <c r="O9" s="53"/>
      <c r="P9" s="52"/>
    </row>
    <row r="10" spans="1:20" ht="33.75" customHeight="1">
      <c r="A10" s="51"/>
      <c r="B10" s="53"/>
      <c r="C10" s="53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52"/>
    </row>
    <row r="11" spans="1:20">
      <c r="A11" s="38" t="s">
        <v>23</v>
      </c>
      <c r="B11" s="38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>
      <c r="A12" s="39"/>
      <c r="B12" s="41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>
      <c r="A13" s="39"/>
      <c r="B13" s="41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>
      <c r="A14" s="39"/>
      <c r="B14" s="41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>
      <c r="A15" s="39"/>
      <c r="B15" s="41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>
      <c r="A16" s="39"/>
      <c r="B16" s="41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>
      <c r="A17" s="39"/>
      <c r="B17" s="41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>
      <c r="A18" s="40"/>
      <c r="B18" s="40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>
      <c r="A19" s="42" t="s">
        <v>24</v>
      </c>
      <c r="B19" s="42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>
      <c r="A20" s="43"/>
      <c r="B20" s="42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>
      <c r="A21" s="43"/>
      <c r="B21" s="42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>
      <c r="A22" s="43"/>
      <c r="B22" s="42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>
      <c r="A23" s="43"/>
      <c r="B23" s="42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>
      <c r="A24" s="43"/>
      <c r="B24" s="42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>
      <c r="A25" s="43"/>
      <c r="B25" s="42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>
      <c r="A26" s="38" t="s">
        <v>99</v>
      </c>
      <c r="B26" s="44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>
      <c r="A27" s="45"/>
      <c r="B27" s="44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>
      <c r="A28" s="45"/>
      <c r="B28" s="44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>
      <c r="A29" s="45"/>
      <c r="B29" s="44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>
      <c r="A30" s="45"/>
      <c r="B30" s="44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>
      <c r="A31" s="45"/>
      <c r="B31" s="44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>
      <c r="A32" s="40"/>
      <c r="B32" s="44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>
      <c r="A33" s="38" t="s">
        <v>100</v>
      </c>
      <c r="B33" s="44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>
      <c r="A34" s="45"/>
      <c r="B34" s="44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>
      <c r="A35" s="45"/>
      <c r="B35" s="44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>
      <c r="A36" s="45"/>
      <c r="B36" s="44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>
      <c r="A37" s="45"/>
      <c r="B37" s="44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>
      <c r="A38" s="45"/>
      <c r="B38" s="44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>
      <c r="A39" s="40"/>
      <c r="B39" s="44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>
      <c r="A40" s="38" t="s">
        <v>101</v>
      </c>
      <c r="B40" s="44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>
      <c r="A41" s="45"/>
      <c r="B41" s="44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>
      <c r="A42" s="45"/>
      <c r="B42" s="44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>
      <c r="A43" s="45"/>
      <c r="B43" s="44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>
      <c r="A44" s="45"/>
      <c r="B44" s="44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>
      <c r="A45" s="45"/>
      <c r="B45" s="44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>
      <c r="A46" s="40"/>
      <c r="B46" s="44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>
      <c r="A47" s="33" t="s">
        <v>102</v>
      </c>
      <c r="B47" s="33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>
      <c r="A48" s="37"/>
      <c r="B48" s="37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>
      <c r="A49" s="37"/>
      <c r="B49" s="37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>
      <c r="A50" s="37"/>
      <c r="B50" s="37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>
      <c r="A51" s="34"/>
      <c r="B51" s="34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>
      <c r="A52" s="35"/>
      <c r="B52" s="33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>
      <c r="A53" s="36"/>
      <c r="B53" s="34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>
      <c r="A54" s="38" t="s">
        <v>103</v>
      </c>
      <c r="B54" s="44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>
      <c r="A55" s="45"/>
      <c r="B55" s="44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>
      <c r="A56" s="45"/>
      <c r="B56" s="44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>
      <c r="A57" s="45"/>
      <c r="B57" s="44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>
      <c r="A58" s="45"/>
      <c r="B58" s="44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>
      <c r="A59" s="45"/>
      <c r="B59" s="44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>
      <c r="A60" s="40"/>
      <c r="B60" s="44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>
      <c r="A61" s="38" t="s">
        <v>105</v>
      </c>
      <c r="B61" s="44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>
      <c r="A62" s="45"/>
      <c r="B62" s="44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>
      <c r="A63" s="45"/>
      <c r="B63" s="44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>
      <c r="A64" s="45"/>
      <c r="B64" s="44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>
      <c r="A65" s="45"/>
      <c r="B65" s="44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>
      <c r="A66" s="45"/>
      <c r="B66" s="44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>
      <c r="A67" s="40"/>
      <c r="B67" s="44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>
      <c r="A68" s="38" t="s">
        <v>106</v>
      </c>
      <c r="B68" s="44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>
      <c r="A69" s="45"/>
      <c r="B69" s="44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>
      <c r="A70" s="45"/>
      <c r="B70" s="44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>
      <c r="A71" s="45"/>
      <c r="B71" s="44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>
      <c r="A72" s="45"/>
      <c r="B72" s="44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>
      <c r="A73" s="45"/>
      <c r="B73" s="44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>
      <c r="A74" s="40"/>
      <c r="B74" s="44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>
      <c r="A75" s="38" t="s">
        <v>107</v>
      </c>
      <c r="B75" s="44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>
      <c r="A76" s="45"/>
      <c r="B76" s="44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>
      <c r="A77" s="45"/>
      <c r="B77" s="44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>
      <c r="A78" s="45"/>
      <c r="B78" s="44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>
      <c r="A79" s="45"/>
      <c r="B79" s="44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>
      <c r="A80" s="45"/>
      <c r="B80" s="44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>
      <c r="A81" s="40"/>
      <c r="B81" s="44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>
      <c r="A82" s="38" t="s">
        <v>108</v>
      </c>
      <c r="B82" s="44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>
      <c r="A83" s="45"/>
      <c r="B83" s="44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>
      <c r="A84" s="45"/>
      <c r="B84" s="44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>
      <c r="A85" s="45"/>
      <c r="B85" s="44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>
      <c r="A86" s="45"/>
      <c r="B86" s="44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>
      <c r="A87" s="45"/>
      <c r="B87" s="44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>
      <c r="A88" s="40"/>
      <c r="B88" s="44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>
      <c r="A89" s="38" t="s">
        <v>110</v>
      </c>
      <c r="B89" s="44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>
      <c r="A90" s="45"/>
      <c r="B90" s="44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>
      <c r="A91" s="45"/>
      <c r="B91" s="44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>
      <c r="A92" s="45"/>
      <c r="B92" s="44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>
      <c r="A93" s="45"/>
      <c r="B93" s="44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>
      <c r="A94" s="45"/>
      <c r="B94" s="44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>
      <c r="A95" s="40"/>
      <c r="B95" s="44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>
      <c r="A96" s="38" t="s">
        <v>111</v>
      </c>
      <c r="B96" s="44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>
      <c r="A97" s="45"/>
      <c r="B97" s="44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>
      <c r="A98" s="45"/>
      <c r="B98" s="44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>
      <c r="A99" s="45"/>
      <c r="B99" s="44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>
      <c r="A100" s="45"/>
      <c r="B100" s="44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>
      <c r="A101" s="45"/>
      <c r="B101" s="44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>
      <c r="A102" s="40"/>
      <c r="B102" s="44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>
      <c r="A103" s="38" t="s">
        <v>112</v>
      </c>
      <c r="B103" s="44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>
      <c r="A104" s="45"/>
      <c r="B104" s="44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>
      <c r="A105" s="45"/>
      <c r="B105" s="44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>
      <c r="A106" s="45"/>
      <c r="B106" s="44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>
      <c r="A107" s="45"/>
      <c r="B107" s="44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>
      <c r="A108" s="45"/>
      <c r="B108" s="44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>
      <c r="A109" s="40"/>
      <c r="B109" s="44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>
      <c r="A110" s="38" t="s">
        <v>113</v>
      </c>
      <c r="B110" s="44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>
      <c r="A111" s="45"/>
      <c r="B111" s="44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>
      <c r="A112" s="45"/>
      <c r="B112" s="44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>
      <c r="A113" s="45"/>
      <c r="B113" s="44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>
      <c r="A114" s="45"/>
      <c r="B114" s="44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>
      <c r="A115" s="45"/>
      <c r="B115" s="44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>
      <c r="A116" s="40"/>
      <c r="B116" s="44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>
      <c r="A117" s="38" t="s">
        <v>115</v>
      </c>
      <c r="B117" s="44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>
      <c r="A118" s="45"/>
      <c r="B118" s="44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>
      <c r="A119" s="45"/>
      <c r="B119" s="44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>
      <c r="A120" s="45"/>
      <c r="B120" s="44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>
      <c r="A121" s="45"/>
      <c r="B121" s="44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>
      <c r="A122" s="45"/>
      <c r="B122" s="44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>
      <c r="A123" s="40"/>
      <c r="B123" s="44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>
      <c r="A124" s="38" t="s">
        <v>30</v>
      </c>
      <c r="B124" s="44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>
      <c r="A125" s="45"/>
      <c r="B125" s="44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>
      <c r="A126" s="45"/>
      <c r="B126" s="44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>
      <c r="A127" s="45"/>
      <c r="B127" s="44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>
      <c r="A128" s="45"/>
      <c r="B128" s="44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>
      <c r="A129" s="45"/>
      <c r="B129" s="44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>
      <c r="A130" s="40"/>
      <c r="B130" s="44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>
      <c r="A131" s="38" t="s">
        <v>31</v>
      </c>
      <c r="B131" s="44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>
      <c r="A132" s="45"/>
      <c r="B132" s="44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>
      <c r="A133" s="45"/>
      <c r="B133" s="44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>
      <c r="A134" s="45"/>
      <c r="B134" s="44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>
      <c r="A135" s="45"/>
      <c r="B135" s="44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>
      <c r="A136" s="45"/>
      <c r="B136" s="44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>
      <c r="A137" s="40"/>
      <c r="B137" s="44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>
      <c r="A138" s="38" t="s">
        <v>33</v>
      </c>
      <c r="B138" s="44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>
      <c r="A139" s="45"/>
      <c r="B139" s="44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>
      <c r="A140" s="45"/>
      <c r="B140" s="44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>
      <c r="A141" s="45"/>
      <c r="B141" s="44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>
      <c r="A142" s="45"/>
      <c r="B142" s="44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>
      <c r="A143" s="45"/>
      <c r="B143" s="44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>
      <c r="A144" s="40"/>
      <c r="B144" s="44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>
      <c r="A145" s="38" t="s">
        <v>34</v>
      </c>
      <c r="B145" s="44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>
      <c r="A146" s="45"/>
      <c r="B146" s="44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>
      <c r="A147" s="45"/>
      <c r="B147" s="44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>
      <c r="A148" s="45"/>
      <c r="B148" s="44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>
      <c r="A149" s="45"/>
      <c r="B149" s="44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>
      <c r="A150" s="45"/>
      <c r="B150" s="44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>
      <c r="A151" s="40"/>
      <c r="B151" s="44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>
      <c r="A152" s="38" t="s">
        <v>35</v>
      </c>
      <c r="B152" s="44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>
      <c r="A153" s="45"/>
      <c r="B153" s="44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>
      <c r="A154" s="45"/>
      <c r="B154" s="44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>
      <c r="A155" s="45"/>
      <c r="B155" s="44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>
      <c r="A156" s="45"/>
      <c r="B156" s="44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>
      <c r="A157" s="45"/>
      <c r="B157" s="44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>
      <c r="A158" s="40"/>
      <c r="B158" s="44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>
      <c r="A159" s="38" t="s">
        <v>37</v>
      </c>
      <c r="B159" s="44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>
      <c r="A160" s="45"/>
      <c r="B160" s="44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>
      <c r="A161" s="45"/>
      <c r="B161" s="44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>
      <c r="A162" s="45"/>
      <c r="B162" s="44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>
      <c r="A163" s="45"/>
      <c r="B163" s="44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>
      <c r="A164" s="45"/>
      <c r="B164" s="44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>
      <c r="A165" s="40"/>
      <c r="B165" s="44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>
      <c r="A166" s="38" t="s">
        <v>38</v>
      </c>
      <c r="B166" s="44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>
      <c r="A167" s="45"/>
      <c r="B167" s="44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>
      <c r="A168" s="45"/>
      <c r="B168" s="44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>
      <c r="A169" s="45"/>
      <c r="B169" s="44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>
      <c r="A170" s="45"/>
      <c r="B170" s="44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>
      <c r="A171" s="45"/>
      <c r="B171" s="44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>
      <c r="A172" s="40"/>
      <c r="B172" s="44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>
      <c r="A173" s="38" t="s">
        <v>39</v>
      </c>
      <c r="B173" s="44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>
      <c r="A174" s="45"/>
      <c r="B174" s="44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>
      <c r="A175" s="45"/>
      <c r="B175" s="44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>
      <c r="A176" s="45"/>
      <c r="B176" s="44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>
      <c r="A177" s="45"/>
      <c r="B177" s="44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>
      <c r="A178" s="45"/>
      <c r="B178" s="44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>
      <c r="A179" s="40"/>
      <c r="B179" s="44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>
      <c r="A180" s="38" t="s">
        <v>41</v>
      </c>
      <c r="B180" s="44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>
      <c r="A181" s="45"/>
      <c r="B181" s="44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>
      <c r="A182" s="45"/>
      <c r="B182" s="44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>
      <c r="A183" s="45"/>
      <c r="B183" s="44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>
      <c r="A184" s="45"/>
      <c r="B184" s="44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>
      <c r="A185" s="45"/>
      <c r="B185" s="44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>
      <c r="A186" s="40"/>
      <c r="B186" s="44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>
      <c r="A187" s="38" t="s">
        <v>42</v>
      </c>
      <c r="B187" s="44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>
      <c r="A188" s="45"/>
      <c r="B188" s="44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>
      <c r="A189" s="45"/>
      <c r="B189" s="44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>
      <c r="A190" s="45"/>
      <c r="B190" s="44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>
      <c r="A191" s="45"/>
      <c r="B191" s="44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>
      <c r="A192" s="45"/>
      <c r="B192" s="44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>
      <c r="A193" s="40"/>
      <c r="B193" s="44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>
      <c r="A194" s="38" t="s">
        <v>44</v>
      </c>
      <c r="B194" s="44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>
      <c r="A195" s="45"/>
      <c r="B195" s="44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>
      <c r="A196" s="45"/>
      <c r="B196" s="44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>
      <c r="A197" s="45"/>
      <c r="B197" s="44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>
      <c r="A198" s="45"/>
      <c r="B198" s="44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>
      <c r="A199" s="45"/>
      <c r="B199" s="44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>
      <c r="A200" s="40"/>
      <c r="B200" s="44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>
      <c r="A201" s="38" t="s">
        <v>45</v>
      </c>
      <c r="B201" s="44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>
      <c r="A202" s="45"/>
      <c r="B202" s="44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>
      <c r="A203" s="45"/>
      <c r="B203" s="44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>
      <c r="A204" s="45"/>
      <c r="B204" s="44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>
      <c r="A205" s="45"/>
      <c r="B205" s="44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>
      <c r="A206" s="45"/>
      <c r="B206" s="44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>
      <c r="A207" s="40"/>
      <c r="B207" s="44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>
      <c r="A208" s="38" t="s">
        <v>46</v>
      </c>
      <c r="B208" s="47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>
      <c r="A209" s="45"/>
      <c r="B209" s="47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>
      <c r="A210" s="45"/>
      <c r="B210" s="47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>
      <c r="A211" s="45"/>
      <c r="B211" s="47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>
      <c r="A212" s="45"/>
      <c r="B212" s="47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>
      <c r="A213" s="45"/>
      <c r="B213" s="47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>
      <c r="A214" s="40"/>
      <c r="B214" s="47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>
      <c r="A215" s="38" t="s">
        <v>48</v>
      </c>
      <c r="B215" s="44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>
      <c r="A216" s="45"/>
      <c r="B216" s="44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>
      <c r="A217" s="45"/>
      <c r="B217" s="44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>
      <c r="A218" s="45"/>
      <c r="B218" s="44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>
      <c r="A219" s="45"/>
      <c r="B219" s="44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>
      <c r="A220" s="45"/>
      <c r="B220" s="44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>
      <c r="A221" s="40"/>
      <c r="B221" s="44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>
      <c r="A222" s="38" t="s">
        <v>50</v>
      </c>
      <c r="B222" s="44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>
      <c r="A223" s="45"/>
      <c r="B223" s="44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>
      <c r="A224" s="45"/>
      <c r="B224" s="44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>
      <c r="A225" s="45"/>
      <c r="B225" s="44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>
      <c r="A226" s="45"/>
      <c r="B226" s="44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>
      <c r="A227" s="45"/>
      <c r="B227" s="44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>
      <c r="A228" s="40"/>
      <c r="B228" s="44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>
      <c r="A229" s="38" t="s">
        <v>51</v>
      </c>
      <c r="B229" s="44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>
      <c r="A230" s="45"/>
      <c r="B230" s="44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>
      <c r="A231" s="45"/>
      <c r="B231" s="44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>
      <c r="A232" s="45"/>
      <c r="B232" s="44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>
      <c r="A233" s="45"/>
      <c r="B233" s="44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>
      <c r="A234" s="45"/>
      <c r="B234" s="44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>
      <c r="A235" s="40"/>
      <c r="B235" s="44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>
      <c r="A236" s="38" t="s">
        <v>53</v>
      </c>
      <c r="B236" s="44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>
      <c r="A237" s="45"/>
      <c r="B237" s="44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>
      <c r="A238" s="45"/>
      <c r="B238" s="44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>
      <c r="A239" s="45"/>
      <c r="B239" s="44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>
      <c r="A240" s="45"/>
      <c r="B240" s="44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>
      <c r="A241" s="45"/>
      <c r="B241" s="44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>
      <c r="A242" s="40"/>
      <c r="B242" s="44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>
      <c r="A243" s="38" t="s">
        <v>55</v>
      </c>
      <c r="B243" s="44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>
      <c r="A244" s="45"/>
      <c r="B244" s="44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>
      <c r="A245" s="45"/>
      <c r="B245" s="44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>
      <c r="A246" s="45"/>
      <c r="B246" s="44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>
      <c r="A247" s="45"/>
      <c r="B247" s="44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>
      <c r="A248" s="45"/>
      <c r="B248" s="44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>
      <c r="A249" s="40"/>
      <c r="B249" s="44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>
      <c r="A250" s="38" t="s">
        <v>57</v>
      </c>
      <c r="B250" s="44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>
      <c r="A251" s="45"/>
      <c r="B251" s="44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>
      <c r="A252" s="45"/>
      <c r="B252" s="44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>
      <c r="A253" s="45"/>
      <c r="B253" s="44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>
      <c r="A254" s="45"/>
      <c r="B254" s="44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>
      <c r="A255" s="45"/>
      <c r="B255" s="44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>
      <c r="A256" s="40"/>
      <c r="B256" s="44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>
      <c r="A257" s="38" t="s">
        <v>59</v>
      </c>
      <c r="B257" s="44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>
      <c r="A258" s="45"/>
      <c r="B258" s="44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>
      <c r="A259" s="45"/>
      <c r="B259" s="44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>
      <c r="A260" s="45"/>
      <c r="B260" s="44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>
      <c r="A261" s="45"/>
      <c r="B261" s="44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>
      <c r="A262" s="45"/>
      <c r="B262" s="44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>
      <c r="A263" s="40"/>
      <c r="B263" s="44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>
      <c r="A264" s="38" t="s">
        <v>61</v>
      </c>
      <c r="B264" s="44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>
      <c r="A265" s="45"/>
      <c r="B265" s="44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>
      <c r="A266" s="45"/>
      <c r="B266" s="44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>
      <c r="A267" s="45"/>
      <c r="B267" s="44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>
      <c r="A268" s="45"/>
      <c r="B268" s="44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>
      <c r="A269" s="45"/>
      <c r="B269" s="44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>
      <c r="A270" s="40"/>
      <c r="B270" s="44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>
      <c r="A271" s="38" t="s">
        <v>63</v>
      </c>
      <c r="B271" s="44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>
      <c r="A272" s="45"/>
      <c r="B272" s="44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>
      <c r="A273" s="45"/>
      <c r="B273" s="44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>
      <c r="A274" s="45"/>
      <c r="B274" s="44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>
      <c r="A275" s="45"/>
      <c r="B275" s="44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>
      <c r="A276" s="45"/>
      <c r="B276" s="44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>
      <c r="A277" s="40"/>
      <c r="B277" s="44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>
      <c r="A278" s="38" t="s">
        <v>65</v>
      </c>
      <c r="B278" s="44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>
      <c r="A279" s="45"/>
      <c r="B279" s="44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>
      <c r="A280" s="45"/>
      <c r="B280" s="44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>
      <c r="A281" s="45"/>
      <c r="B281" s="44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>
      <c r="A282" s="45"/>
      <c r="B282" s="44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>
      <c r="A283" s="45"/>
      <c r="B283" s="44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>
      <c r="A284" s="40"/>
      <c r="B284" s="44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>
      <c r="A285" s="38" t="s">
        <v>67</v>
      </c>
      <c r="B285" s="44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>
      <c r="A286" s="45"/>
      <c r="B286" s="44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>
      <c r="A287" s="45"/>
      <c r="B287" s="44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>
      <c r="A288" s="45"/>
      <c r="B288" s="44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>
      <c r="A289" s="45"/>
      <c r="B289" s="44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>
      <c r="A290" s="45"/>
      <c r="B290" s="44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>
      <c r="A291" s="40"/>
      <c r="B291" s="44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>
      <c r="A292" s="38" t="s">
        <v>69</v>
      </c>
      <c r="B292" s="44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>
      <c r="A293" s="45"/>
      <c r="B293" s="44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>
      <c r="A294" s="45"/>
      <c r="B294" s="44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>
      <c r="A295" s="45"/>
      <c r="B295" s="44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>
      <c r="A296" s="45"/>
      <c r="B296" s="44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>
      <c r="A297" s="45"/>
      <c r="B297" s="44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>
      <c r="A298" s="40"/>
      <c r="B298" s="44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>
      <c r="A299" s="38" t="s">
        <v>71</v>
      </c>
      <c r="B299" s="44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>
      <c r="A300" s="45"/>
      <c r="B300" s="44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>
      <c r="A301" s="45"/>
      <c r="B301" s="44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>
      <c r="A302" s="45"/>
      <c r="B302" s="44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>
      <c r="A303" s="45"/>
      <c r="B303" s="44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>
      <c r="A304" s="45"/>
      <c r="B304" s="44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>
      <c r="A305" s="40"/>
      <c r="B305" s="44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>
      <c r="A306" s="38" t="s">
        <v>72</v>
      </c>
      <c r="B306" s="44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>
      <c r="A307" s="45"/>
      <c r="B307" s="44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>
      <c r="A308" s="45"/>
      <c r="B308" s="44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>
      <c r="A309" s="45"/>
      <c r="B309" s="44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>
      <c r="A310" s="45"/>
      <c r="B310" s="44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>
      <c r="A311" s="45"/>
      <c r="B311" s="44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>
      <c r="A312" s="40"/>
      <c r="B312" s="44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>
      <c r="A313" s="38" t="s">
        <v>73</v>
      </c>
      <c r="B313" s="44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>
      <c r="A314" s="45"/>
      <c r="B314" s="44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>
      <c r="A315" s="45"/>
      <c r="B315" s="44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>
      <c r="A316" s="45"/>
      <c r="B316" s="44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>
      <c r="A317" s="45"/>
      <c r="B317" s="44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>
      <c r="A318" s="45"/>
      <c r="B318" s="44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>
      <c r="A319" s="40"/>
      <c r="B319" s="44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>
      <c r="A320" s="38" t="s">
        <v>161</v>
      </c>
      <c r="B320" s="44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>
      <c r="A321" s="45"/>
      <c r="B321" s="44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>
      <c r="A322" s="45"/>
      <c r="B322" s="44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>
      <c r="A323" s="45"/>
      <c r="B323" s="44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>
      <c r="A324" s="45"/>
      <c r="B324" s="44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>
      <c r="A325" s="45"/>
      <c r="B325" s="44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>
      <c r="A326" s="40"/>
      <c r="B326" s="44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>
      <c r="A327" s="38" t="s">
        <v>162</v>
      </c>
      <c r="B327" s="44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>
      <c r="A328" s="45"/>
      <c r="B328" s="44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>
      <c r="A329" s="45"/>
      <c r="B329" s="44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>
      <c r="A330" s="45"/>
      <c r="B330" s="44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>
      <c r="A331" s="45"/>
      <c r="B331" s="44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>
      <c r="A332" s="45"/>
      <c r="B332" s="44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>
      <c r="A333" s="40"/>
      <c r="B333" s="44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>
      <c r="A334" s="38" t="s">
        <v>181</v>
      </c>
      <c r="B334" s="44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>
      <c r="A335" s="45"/>
      <c r="B335" s="44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>
      <c r="A336" s="45"/>
      <c r="B336" s="44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>
      <c r="A337" s="45"/>
      <c r="B337" s="44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>
      <c r="A338" s="45"/>
      <c r="B338" s="44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>
      <c r="A339" s="45"/>
      <c r="B339" s="44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>
      <c r="A340" s="40"/>
      <c r="B340" s="44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>
      <c r="A341" s="38" t="s">
        <v>184</v>
      </c>
      <c r="B341" s="44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>
      <c r="A342" s="45"/>
      <c r="B342" s="44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>
      <c r="A343" s="45"/>
      <c r="B343" s="44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>
      <c r="A344" s="45"/>
      <c r="B344" s="44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>
      <c r="A345" s="45"/>
      <c r="B345" s="44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>
      <c r="A346" s="45"/>
      <c r="B346" s="44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>
      <c r="A347" s="40"/>
      <c r="B347" s="44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>
      <c r="A348" s="42" t="s">
        <v>74</v>
      </c>
      <c r="B348" s="42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>
      <c r="A349" s="43"/>
      <c r="B349" s="42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>
      <c r="A350" s="43"/>
      <c r="B350" s="42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>
      <c r="A351" s="43"/>
      <c r="B351" s="42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>
      <c r="A352" s="43"/>
      <c r="B352" s="42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>
      <c r="A353" s="43"/>
      <c r="B353" s="42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>
      <c r="A354" s="43"/>
      <c r="B354" s="42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>
      <c r="A355" s="42" t="s">
        <v>128</v>
      </c>
      <c r="B355" s="42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>
      <c r="A356" s="43"/>
      <c r="B356" s="42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>
      <c r="A357" s="43"/>
      <c r="B357" s="42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>
      <c r="A358" s="43"/>
      <c r="B358" s="42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>
      <c r="A359" s="43"/>
      <c r="B359" s="42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>
      <c r="A360" s="43"/>
      <c r="B360" s="42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>
      <c r="A361" s="43"/>
      <c r="B361" s="42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>
      <c r="A362" s="42" t="s">
        <v>130</v>
      </c>
      <c r="B362" s="42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>
      <c r="A363" s="43"/>
      <c r="B363" s="42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>
      <c r="A364" s="43"/>
      <c r="B364" s="42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>
      <c r="A365" s="43"/>
      <c r="B365" s="42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>
      <c r="A366" s="43"/>
      <c r="B366" s="42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>
      <c r="A367" s="43"/>
      <c r="B367" s="42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>
      <c r="A368" s="43"/>
      <c r="B368" s="42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>
      <c r="A369" s="42" t="s">
        <v>132</v>
      </c>
      <c r="B369" s="42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>
      <c r="A370" s="43"/>
      <c r="B370" s="42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>
      <c r="A371" s="43"/>
      <c r="B371" s="42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>
      <c r="A372" s="43"/>
      <c r="B372" s="42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>
      <c r="A373" s="43"/>
      <c r="B373" s="42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>
      <c r="A374" s="43"/>
      <c r="B374" s="42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>
      <c r="A375" s="43"/>
      <c r="B375" s="42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>
      <c r="A376" s="42" t="s">
        <v>134</v>
      </c>
      <c r="B376" s="42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>
      <c r="A377" s="43"/>
      <c r="B377" s="42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>
      <c r="A378" s="43"/>
      <c r="B378" s="42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>
      <c r="A379" s="43"/>
      <c r="B379" s="42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>
      <c r="A380" s="43"/>
      <c r="B380" s="42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>
      <c r="A381" s="43"/>
      <c r="B381" s="42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>
      <c r="A382" s="43"/>
      <c r="B382" s="42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>
      <c r="A383" s="42" t="s">
        <v>135</v>
      </c>
      <c r="B383" s="42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>
      <c r="A384" s="43"/>
      <c r="B384" s="42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>
      <c r="A385" s="43"/>
      <c r="B385" s="42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>
      <c r="A386" s="43"/>
      <c r="B386" s="42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>
      <c r="A387" s="43"/>
      <c r="B387" s="42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>
      <c r="A388" s="43"/>
      <c r="B388" s="42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>
      <c r="A389" s="43"/>
      <c r="B389" s="42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>
      <c r="A390" s="42" t="s">
        <v>137</v>
      </c>
      <c r="B390" s="42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>
      <c r="A391" s="43"/>
      <c r="B391" s="42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>
      <c r="A392" s="43"/>
      <c r="B392" s="42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>
      <c r="A393" s="43"/>
      <c r="B393" s="42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>
      <c r="A394" s="43"/>
      <c r="B394" s="42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>
      <c r="A395" s="43"/>
      <c r="B395" s="42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>
      <c r="A396" s="43"/>
      <c r="B396" s="42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>
      <c r="A397" s="42" t="s">
        <v>138</v>
      </c>
      <c r="B397" s="42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>
      <c r="A398" s="43"/>
      <c r="B398" s="42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>
      <c r="A399" s="43"/>
      <c r="B399" s="42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>
      <c r="A400" s="43"/>
      <c r="B400" s="42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>
      <c r="A401" s="43"/>
      <c r="B401" s="42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>
      <c r="A402" s="43"/>
      <c r="B402" s="42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>
      <c r="A403" s="43"/>
      <c r="B403" s="42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>
      <c r="A404" s="42" t="s">
        <v>140</v>
      </c>
      <c r="B404" s="42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>
      <c r="A405" s="43"/>
      <c r="B405" s="42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>
      <c r="A406" s="43"/>
      <c r="B406" s="42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>
      <c r="A407" s="43"/>
      <c r="B407" s="42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>
      <c r="A408" s="43"/>
      <c r="B408" s="42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>
      <c r="A409" s="43"/>
      <c r="B409" s="42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>
      <c r="A410" s="43"/>
      <c r="B410" s="42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>
      <c r="A411" s="42" t="s">
        <v>141</v>
      </c>
      <c r="B411" s="42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>
      <c r="A412" s="43"/>
      <c r="B412" s="42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>
      <c r="A413" s="43"/>
      <c r="B413" s="42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>
      <c r="A414" s="43"/>
      <c r="B414" s="42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>
      <c r="A415" s="43"/>
      <c r="B415" s="42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>
      <c r="A416" s="43"/>
      <c r="B416" s="42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>
      <c r="A417" s="43"/>
      <c r="B417" s="42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>
      <c r="A418" s="42" t="s">
        <v>76</v>
      </c>
      <c r="B418" s="42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>
      <c r="A419" s="43"/>
      <c r="B419" s="42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>
      <c r="A420" s="43"/>
      <c r="B420" s="42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>
      <c r="A421" s="43"/>
      <c r="B421" s="42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>
      <c r="A422" s="43"/>
      <c r="B422" s="42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>
      <c r="A423" s="43"/>
      <c r="B423" s="42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>
      <c r="A424" s="43"/>
      <c r="B424" s="42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>
      <c r="A425" s="42" t="s">
        <v>77</v>
      </c>
      <c r="B425" s="42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>
      <c r="A426" s="43"/>
      <c r="B426" s="42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>
      <c r="A427" s="43"/>
      <c r="B427" s="42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>
      <c r="A428" s="43"/>
      <c r="B428" s="42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>
      <c r="A429" s="43"/>
      <c r="B429" s="42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>
      <c r="A430" s="43"/>
      <c r="B430" s="42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>
      <c r="A431" s="43"/>
      <c r="B431" s="42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>
      <c r="A432" s="42" t="s">
        <v>78</v>
      </c>
      <c r="B432" s="42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>
      <c r="A433" s="43"/>
      <c r="B433" s="42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>
      <c r="A434" s="43"/>
      <c r="B434" s="42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>
      <c r="A435" s="43"/>
      <c r="B435" s="42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>
      <c r="A436" s="43"/>
      <c r="B436" s="42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>
      <c r="A437" s="43"/>
      <c r="B437" s="42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>
      <c r="A438" s="43"/>
      <c r="B438" s="42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>
      <c r="A439" s="42" t="s">
        <v>79</v>
      </c>
      <c r="B439" s="46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>
      <c r="A440" s="43"/>
      <c r="B440" s="46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>
      <c r="A441" s="43"/>
      <c r="B441" s="46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>
      <c r="A442" s="43"/>
      <c r="B442" s="46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>
      <c r="A443" s="43"/>
      <c r="B443" s="46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>
      <c r="A444" s="43"/>
      <c r="B444" s="46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>
      <c r="A445" s="43"/>
      <c r="B445" s="46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>
      <c r="A446" s="42" t="s">
        <v>81</v>
      </c>
      <c r="B446" s="42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>
      <c r="A447" s="43"/>
      <c r="B447" s="42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>
      <c r="A448" s="43"/>
      <c r="B448" s="42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>
      <c r="A449" s="43"/>
      <c r="B449" s="42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>
      <c r="A450" s="43"/>
      <c r="B450" s="42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>
      <c r="A451" s="43"/>
      <c r="B451" s="42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>
      <c r="A452" s="43"/>
      <c r="B452" s="42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>
      <c r="A453" s="42" t="s">
        <v>83</v>
      </c>
      <c r="B453" s="46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>
      <c r="A454" s="43"/>
      <c r="B454" s="46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>
      <c r="A455" s="43"/>
      <c r="B455" s="46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>
      <c r="A456" s="43"/>
      <c r="B456" s="46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>
      <c r="A457" s="43"/>
      <c r="B457" s="46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>
      <c r="A458" s="43"/>
      <c r="B458" s="46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>
      <c r="A459" s="43"/>
      <c r="B459" s="46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>
      <c r="A460" s="42" t="s">
        <v>84</v>
      </c>
      <c r="B460" s="42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>
      <c r="A461" s="43"/>
      <c r="B461" s="42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>
      <c r="A462" s="43"/>
      <c r="B462" s="42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>
      <c r="A463" s="43"/>
      <c r="B463" s="42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>
      <c r="A464" s="43"/>
      <c r="B464" s="42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>
      <c r="A465" s="43"/>
      <c r="B465" s="42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>
      <c r="A466" s="43"/>
      <c r="B466" s="42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>
      <c r="A467" s="42" t="s">
        <v>186</v>
      </c>
      <c r="B467" s="42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>
      <c r="A468" s="43"/>
      <c r="B468" s="42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>
      <c r="A469" s="43"/>
      <c r="B469" s="42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>
      <c r="A470" s="43"/>
      <c r="B470" s="42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>
      <c r="A471" s="43"/>
      <c r="B471" s="42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>
      <c r="A472" s="43"/>
      <c r="B472" s="42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>
      <c r="A473" s="43"/>
      <c r="B473" s="42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>
      <c r="A474" s="42" t="s">
        <v>85</v>
      </c>
      <c r="B474" s="42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>
      <c r="A475" s="43"/>
      <c r="B475" s="42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>
      <c r="A476" s="43"/>
      <c r="B476" s="42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>
      <c r="A477" s="43"/>
      <c r="B477" s="42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>
      <c r="A478" s="43"/>
      <c r="B478" s="42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>
      <c r="A479" s="43"/>
      <c r="B479" s="42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>
      <c r="A480" s="43"/>
      <c r="B480" s="42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>
      <c r="A481" s="42" t="s">
        <v>144</v>
      </c>
      <c r="B481" s="42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>
      <c r="A482" s="43"/>
      <c r="B482" s="42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>
      <c r="A483" s="43"/>
      <c r="B483" s="42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>
      <c r="A484" s="43"/>
      <c r="B484" s="42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>
      <c r="A485" s="43"/>
      <c r="B485" s="42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>
      <c r="A486" s="43"/>
      <c r="B486" s="42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>
      <c r="A487" s="43"/>
      <c r="B487" s="42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>
      <c r="A488" s="42" t="s">
        <v>146</v>
      </c>
      <c r="B488" s="42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>
      <c r="A489" s="43"/>
      <c r="B489" s="42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>
      <c r="A490" s="43"/>
      <c r="B490" s="42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>
      <c r="A491" s="43"/>
      <c r="B491" s="42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>
      <c r="A492" s="43"/>
      <c r="B492" s="42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>
      <c r="A493" s="43"/>
      <c r="B493" s="42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>
      <c r="A494" s="43"/>
      <c r="B494" s="42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>
      <c r="A495" s="42" t="s">
        <v>147</v>
      </c>
      <c r="B495" s="42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>
      <c r="A496" s="43"/>
      <c r="B496" s="42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>
      <c r="A497" s="43"/>
      <c r="B497" s="42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>
      <c r="A498" s="43"/>
      <c r="B498" s="42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>
      <c r="A499" s="43"/>
      <c r="B499" s="42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>
      <c r="A500" s="43"/>
      <c r="B500" s="42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>
      <c r="A501" s="43"/>
      <c r="B501" s="42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>
      <c r="A502" s="42" t="s">
        <v>149</v>
      </c>
      <c r="B502" s="42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>
      <c r="A503" s="43"/>
      <c r="B503" s="42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>
      <c r="A504" s="43"/>
      <c r="B504" s="42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>
      <c r="A505" s="43"/>
      <c r="B505" s="42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>
      <c r="A506" s="43"/>
      <c r="B506" s="42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>
      <c r="A507" s="43"/>
      <c r="B507" s="42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>
      <c r="A508" s="43"/>
      <c r="B508" s="42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>
      <c r="A509" s="42" t="s">
        <v>87</v>
      </c>
      <c r="B509" s="42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>
      <c r="A510" s="43"/>
      <c r="B510" s="42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>
      <c r="A511" s="43"/>
      <c r="B511" s="42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>
      <c r="A512" s="43"/>
      <c r="B512" s="42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>
      <c r="A513" s="43"/>
      <c r="B513" s="42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>
      <c r="A514" s="43"/>
      <c r="B514" s="42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>
      <c r="A515" s="43"/>
      <c r="B515" s="42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>
      <c r="A516" s="42" t="s">
        <v>88</v>
      </c>
      <c r="B516" s="42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>
      <c r="A517" s="43"/>
      <c r="B517" s="42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>
      <c r="A518" s="43"/>
      <c r="B518" s="42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>
      <c r="A519" s="43"/>
      <c r="B519" s="42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>
      <c r="A520" s="43"/>
      <c r="B520" s="42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>
      <c r="A521" s="43"/>
      <c r="B521" s="42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>
      <c r="A522" s="43"/>
      <c r="B522" s="42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>
      <c r="A523" s="42" t="s">
        <v>89</v>
      </c>
      <c r="B523" s="42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>
      <c r="A524" s="43"/>
      <c r="B524" s="42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>
      <c r="A525" s="43"/>
      <c r="B525" s="42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>
      <c r="A526" s="43"/>
      <c r="B526" s="42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>
      <c r="A527" s="43"/>
      <c r="B527" s="42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>
      <c r="A528" s="43"/>
      <c r="B528" s="42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>
      <c r="A529" s="43"/>
      <c r="B529" s="42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>
      <c r="A530" s="38" t="s">
        <v>151</v>
      </c>
      <c r="B530" s="38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>
      <c r="A531" s="39"/>
      <c r="B531" s="41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>
      <c r="A532" s="39"/>
      <c r="B532" s="41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>
      <c r="A533" s="39"/>
      <c r="B533" s="41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>
      <c r="A534" s="39"/>
      <c r="B534" s="41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>
      <c r="A535" s="39"/>
      <c r="B535" s="41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>
      <c r="A536" s="39"/>
      <c r="B536" s="41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>
      <c r="A537" s="40"/>
      <c r="B537" s="40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>
      <c r="A538" s="42" t="s">
        <v>152</v>
      </c>
      <c r="B538" s="42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>
      <c r="A539" s="43"/>
      <c r="B539" s="42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>
      <c r="A540" s="43"/>
      <c r="B540" s="42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>
      <c r="A541" s="43"/>
      <c r="B541" s="42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>
      <c r="A542" s="43"/>
      <c r="B542" s="42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>
      <c r="A543" s="43"/>
      <c r="B543" s="42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>
      <c r="A544" s="43"/>
      <c r="B544" s="42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>
      <c r="A545" s="42" t="s">
        <v>154</v>
      </c>
      <c r="B545" s="42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>
      <c r="A546" s="43"/>
      <c r="B546" s="42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>
      <c r="A547" s="43"/>
      <c r="B547" s="42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>
      <c r="A548" s="43"/>
      <c r="B548" s="42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>
      <c r="A549" s="43"/>
      <c r="B549" s="42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>
      <c r="A550" s="43"/>
      <c r="B550" s="42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>
      <c r="A551" s="43"/>
      <c r="B551" s="42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>
      <c r="A552" s="38" t="s">
        <v>155</v>
      </c>
      <c r="B552" s="38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>
      <c r="A553" s="39"/>
      <c r="B553" s="41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>
      <c r="A554" s="39"/>
      <c r="B554" s="41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>
      <c r="A555" s="39"/>
      <c r="B555" s="41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>
      <c r="A556" s="39"/>
      <c r="B556" s="41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>
      <c r="A557" s="39"/>
      <c r="B557" s="41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>
      <c r="A558" s="39"/>
      <c r="B558" s="41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>
      <c r="A559" s="40"/>
      <c r="B559" s="40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>
      <c r="A560" s="42" t="s">
        <v>91</v>
      </c>
      <c r="B560" s="42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>
      <c r="A561" s="43"/>
      <c r="B561" s="42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>
      <c r="A562" s="43"/>
      <c r="B562" s="42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>
      <c r="A563" s="43"/>
      <c r="B563" s="42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>
      <c r="A564" s="43"/>
      <c r="B564" s="42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>
      <c r="A565" s="43"/>
      <c r="B565" s="42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>
      <c r="A566" s="43"/>
      <c r="B566" s="42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>
      <c r="A567" s="42" t="s">
        <v>158</v>
      </c>
      <c r="B567" s="44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>
      <c r="A568" s="43"/>
      <c r="B568" s="44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>
      <c r="A569" s="43"/>
      <c r="B569" s="44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>
      <c r="A570" s="43"/>
      <c r="B570" s="44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>
      <c r="A571" s="43"/>
      <c r="B571" s="44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>
      <c r="A572" s="43"/>
      <c r="B572" s="44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>
      <c r="A573" s="43"/>
      <c r="B573" s="44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>
      <c r="A574" s="42" t="s">
        <v>94</v>
      </c>
      <c r="B574" s="44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>
      <c r="A575" s="43"/>
      <c r="B575" s="44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>
      <c r="A576" s="43"/>
      <c r="B576" s="44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>
      <c r="A577" s="43"/>
      <c r="B577" s="44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>
      <c r="A578" s="43"/>
      <c r="B578" s="44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>
      <c r="A579" s="43"/>
      <c r="B579" s="44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>
      <c r="A580" s="43"/>
      <c r="B580" s="44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>
      <c r="A581" s="42" t="s">
        <v>95</v>
      </c>
      <c r="B581" s="42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>
      <c r="A582" s="43"/>
      <c r="B582" s="42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>
      <c r="A583" s="43"/>
      <c r="B583" s="42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>
      <c r="A584" s="43"/>
      <c r="B584" s="42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>
      <c r="A585" s="43"/>
      <c r="B585" s="42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>
      <c r="A586" s="43"/>
      <c r="B586" s="42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>
      <c r="A587" s="43"/>
      <c r="B587" s="42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>
      <c r="A588" s="42" t="s">
        <v>96</v>
      </c>
      <c r="B588" s="42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>
      <c r="A589" s="43"/>
      <c r="B589" s="42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>
      <c r="A590" s="43"/>
      <c r="B590" s="42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>
      <c r="A591" s="43"/>
      <c r="B591" s="42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>
      <c r="A592" s="43"/>
      <c r="B592" s="42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>
      <c r="A593" s="43"/>
      <c r="B593" s="42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>
      <c r="A594" s="43"/>
      <c r="B594" s="42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>
      <c r="A597" s="1" t="s">
        <v>192</v>
      </c>
      <c r="H597" s="1" t="s">
        <v>193</v>
      </c>
    </row>
    <row r="599" spans="1:16">
      <c r="A599" s="1" t="s">
        <v>26</v>
      </c>
    </row>
    <row r="600" spans="1:16">
      <c r="A600" s="1" t="s">
        <v>180</v>
      </c>
    </row>
  </sheetData>
  <mergeCells count="181"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39"/>
  <sheetViews>
    <sheetView tabSelected="1" view="pageBreakPreview" zoomScale="130" zoomScaleNormal="100" zoomScaleSheetLayoutView="130" workbookViewId="0">
      <selection activeCell="D37" sqref="D37"/>
    </sheetView>
  </sheetViews>
  <sheetFormatPr defaultColWidth="9.140625" defaultRowHeight="15"/>
  <cols>
    <col min="1" max="1" width="13.28515625" style="1" customWidth="1"/>
    <col min="2" max="2" width="29" style="1" customWidth="1"/>
    <col min="3" max="3" width="14" style="1" customWidth="1"/>
    <col min="4" max="4" width="14.140625" style="1" customWidth="1"/>
    <col min="5" max="5" width="12.28515625" style="1" customWidth="1"/>
    <col min="6" max="6" width="14.28515625" style="1" customWidth="1"/>
    <col min="7" max="7" width="15.7109375" style="1" customWidth="1"/>
    <col min="8" max="9" width="13.28515625" style="1" customWidth="1"/>
    <col min="10" max="10" width="24.85546875" style="1" customWidth="1"/>
    <col min="11" max="16384" width="9.140625" style="1"/>
  </cols>
  <sheetData>
    <row r="1" spans="1:14">
      <c r="G1" s="1" t="s">
        <v>6</v>
      </c>
    </row>
    <row r="2" spans="1:14">
      <c r="G2" s="61" t="s">
        <v>201</v>
      </c>
      <c r="H2" s="62"/>
      <c r="I2" s="62"/>
      <c r="J2" s="62"/>
    </row>
    <row r="3" spans="1:14">
      <c r="G3" s="61" t="s">
        <v>202</v>
      </c>
      <c r="H3" s="62"/>
      <c r="I3" s="62"/>
      <c r="J3" s="62"/>
    </row>
    <row r="4" spans="1:14">
      <c r="G4" s="61" t="s">
        <v>10</v>
      </c>
      <c r="H4" s="62"/>
      <c r="I4" s="62"/>
      <c r="J4" s="62"/>
    </row>
    <row r="5" spans="1:14" ht="61.5" customHeight="1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48"/>
    </row>
    <row r="6" spans="1:14" ht="22.5" customHeight="1">
      <c r="A6" s="63" t="s">
        <v>208</v>
      </c>
      <c r="B6" s="64"/>
      <c r="C6" s="64"/>
      <c r="D6" s="64"/>
      <c r="E6" s="64"/>
      <c r="F6" s="64"/>
      <c r="G6" s="64"/>
      <c r="H6" s="64"/>
      <c r="I6" s="64"/>
      <c r="J6" s="64"/>
      <c r="K6" s="31"/>
      <c r="L6" s="31"/>
      <c r="M6" s="31"/>
      <c r="N6" s="31"/>
    </row>
    <row r="7" spans="1:14">
      <c r="A7" s="49" t="s">
        <v>0</v>
      </c>
      <c r="B7" s="52" t="s">
        <v>11</v>
      </c>
      <c r="C7" s="52" t="s">
        <v>12</v>
      </c>
      <c r="D7" s="52" t="s">
        <v>209</v>
      </c>
      <c r="E7" s="52"/>
      <c r="F7" s="57" t="s">
        <v>210</v>
      </c>
      <c r="G7" s="58"/>
      <c r="H7" s="52" t="s">
        <v>17</v>
      </c>
      <c r="I7" s="52"/>
      <c r="J7" s="52" t="s">
        <v>1</v>
      </c>
    </row>
    <row r="8" spans="1:14" ht="28.5" customHeight="1">
      <c r="A8" s="50"/>
      <c r="B8" s="53"/>
      <c r="C8" s="53"/>
      <c r="D8" s="54"/>
      <c r="E8" s="54"/>
      <c r="F8" s="59"/>
      <c r="G8" s="60"/>
      <c r="H8" s="53"/>
      <c r="I8" s="53"/>
      <c r="J8" s="52"/>
    </row>
    <row r="9" spans="1:14" ht="37.5" customHeight="1">
      <c r="A9" s="51"/>
      <c r="B9" s="53"/>
      <c r="C9" s="53"/>
      <c r="D9" s="25" t="s">
        <v>2</v>
      </c>
      <c r="E9" s="25" t="s">
        <v>3</v>
      </c>
      <c r="F9" s="30" t="s">
        <v>204</v>
      </c>
      <c r="G9" s="25" t="s">
        <v>212</v>
      </c>
      <c r="H9" s="29" t="s">
        <v>207</v>
      </c>
      <c r="I9" s="29" t="s">
        <v>211</v>
      </c>
      <c r="J9" s="52"/>
    </row>
    <row r="10" spans="1:14" ht="21" customHeight="1">
      <c r="A10" s="38" t="s">
        <v>23</v>
      </c>
      <c r="B10" s="38" t="s">
        <v>205</v>
      </c>
      <c r="C10" s="7" t="s">
        <v>4</v>
      </c>
      <c r="D10" s="26">
        <f>D12+D13+D14+D15</f>
        <v>127716463.71000001</v>
      </c>
      <c r="E10" s="26">
        <f t="shared" ref="E10:I10" si="0">E12+E13+E14+E15</f>
        <v>126914012.86</v>
      </c>
      <c r="F10" s="26">
        <f t="shared" si="0"/>
        <v>86264063.180000007</v>
      </c>
      <c r="G10" s="26">
        <f t="shared" si="0"/>
        <v>86243276.210000008</v>
      </c>
      <c r="H10" s="26">
        <f t="shared" si="0"/>
        <v>103189700</v>
      </c>
      <c r="I10" s="26">
        <f t="shared" si="0"/>
        <v>103189700</v>
      </c>
      <c r="J10" s="24"/>
    </row>
    <row r="11" spans="1:14">
      <c r="A11" s="39"/>
      <c r="B11" s="41"/>
      <c r="C11" s="7" t="s">
        <v>5</v>
      </c>
      <c r="D11" s="27"/>
      <c r="E11" s="27"/>
      <c r="F11" s="32"/>
      <c r="G11" s="32"/>
      <c r="H11" s="32"/>
      <c r="I11" s="32"/>
      <c r="J11" s="24"/>
    </row>
    <row r="12" spans="1:14" ht="26.25" customHeight="1">
      <c r="A12" s="39"/>
      <c r="B12" s="41"/>
      <c r="C12" s="7" t="s">
        <v>18</v>
      </c>
      <c r="D12" s="18">
        <f t="shared" ref="D12:I15" si="1">D18+D24+D30</f>
        <v>0</v>
      </c>
      <c r="E12" s="18">
        <f t="shared" si="1"/>
        <v>0</v>
      </c>
      <c r="F12" s="18">
        <f t="shared" si="1"/>
        <v>0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24"/>
    </row>
    <row r="13" spans="1:14">
      <c r="A13" s="39"/>
      <c r="B13" s="41"/>
      <c r="C13" s="7" t="s">
        <v>19</v>
      </c>
      <c r="D13" s="18">
        <f t="shared" si="1"/>
        <v>98335176.700000003</v>
      </c>
      <c r="E13" s="18">
        <f t="shared" si="1"/>
        <v>98304176.700000003</v>
      </c>
      <c r="F13" s="18">
        <f t="shared" si="1"/>
        <v>78973970</v>
      </c>
      <c r="G13" s="18">
        <f t="shared" si="1"/>
        <v>78953183.030000001</v>
      </c>
      <c r="H13" s="18">
        <f t="shared" si="1"/>
        <v>103189700</v>
      </c>
      <c r="I13" s="18">
        <f t="shared" si="1"/>
        <v>103189700</v>
      </c>
      <c r="J13" s="24"/>
    </row>
    <row r="14" spans="1:14">
      <c r="A14" s="39"/>
      <c r="B14" s="41"/>
      <c r="C14" s="7" t="s">
        <v>20</v>
      </c>
      <c r="D14" s="18">
        <f t="shared" si="1"/>
        <v>29381287.009999998</v>
      </c>
      <c r="E14" s="18">
        <f t="shared" si="1"/>
        <v>28609836.159999996</v>
      </c>
      <c r="F14" s="18">
        <f t="shared" si="1"/>
        <v>7290093.1799999997</v>
      </c>
      <c r="G14" s="18">
        <f t="shared" si="1"/>
        <v>7290093.1799999997</v>
      </c>
      <c r="H14" s="18">
        <f t="shared" si="1"/>
        <v>0</v>
      </c>
      <c r="I14" s="18">
        <f t="shared" si="1"/>
        <v>0</v>
      </c>
      <c r="J14" s="24"/>
    </row>
    <row r="15" spans="1:14" ht="24">
      <c r="A15" s="39"/>
      <c r="B15" s="41"/>
      <c r="C15" s="7" t="s">
        <v>22</v>
      </c>
      <c r="D15" s="18">
        <f t="shared" si="1"/>
        <v>0</v>
      </c>
      <c r="E15" s="18">
        <f t="shared" si="1"/>
        <v>0</v>
      </c>
      <c r="F15" s="18">
        <f t="shared" si="1"/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  <c r="J15" s="24"/>
    </row>
    <row r="16" spans="1:14" ht="19.5" customHeight="1">
      <c r="A16" s="42" t="s">
        <v>24</v>
      </c>
      <c r="B16" s="42" t="s">
        <v>206</v>
      </c>
      <c r="C16" s="7" t="s">
        <v>4</v>
      </c>
      <c r="D16" s="26">
        <f>D18+D19+D20+D21</f>
        <v>53383210.700000003</v>
      </c>
      <c r="E16" s="26">
        <f t="shared" ref="E16:I16" si="2">E18+E19+E20+E21</f>
        <v>53383210.700000003</v>
      </c>
      <c r="F16" s="26">
        <f t="shared" si="2"/>
        <v>37543070</v>
      </c>
      <c r="G16" s="26">
        <f t="shared" si="2"/>
        <v>37543069.450000003</v>
      </c>
      <c r="H16" s="26">
        <f t="shared" si="2"/>
        <v>51216900</v>
      </c>
      <c r="I16" s="26">
        <f t="shared" si="2"/>
        <v>51216900</v>
      </c>
      <c r="J16" s="25"/>
    </row>
    <row r="17" spans="1:10">
      <c r="A17" s="43"/>
      <c r="B17" s="42"/>
      <c r="C17" s="7" t="s">
        <v>5</v>
      </c>
      <c r="D17" s="18"/>
      <c r="E17" s="18"/>
      <c r="F17" s="18"/>
      <c r="G17" s="18"/>
      <c r="H17" s="18"/>
      <c r="I17" s="18"/>
      <c r="J17" s="25"/>
    </row>
    <row r="18" spans="1:10" ht="24">
      <c r="A18" s="43"/>
      <c r="B18" s="42"/>
      <c r="C18" s="7" t="s">
        <v>18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25"/>
    </row>
    <row r="19" spans="1:10">
      <c r="A19" s="43"/>
      <c r="B19" s="42"/>
      <c r="C19" s="7" t="s">
        <v>19</v>
      </c>
      <c r="D19" s="18">
        <v>50945276.700000003</v>
      </c>
      <c r="E19" s="18">
        <v>50945276.700000003</v>
      </c>
      <c r="F19" s="18">
        <f>[1]Лист1!$J$16</f>
        <v>37543070</v>
      </c>
      <c r="G19" s="18">
        <v>37543069.450000003</v>
      </c>
      <c r="H19" s="18">
        <v>51216900</v>
      </c>
      <c r="I19" s="18">
        <v>51216900</v>
      </c>
      <c r="J19" s="25"/>
    </row>
    <row r="20" spans="1:10">
      <c r="A20" s="43"/>
      <c r="B20" s="42"/>
      <c r="C20" s="7" t="s">
        <v>20</v>
      </c>
      <c r="D20" s="18">
        <v>2437934</v>
      </c>
      <c r="E20" s="18">
        <v>2437934</v>
      </c>
      <c r="F20" s="18">
        <v>0</v>
      </c>
      <c r="G20" s="18">
        <v>0</v>
      </c>
      <c r="H20" s="18">
        <v>0</v>
      </c>
      <c r="I20" s="18">
        <v>0</v>
      </c>
      <c r="J20" s="25"/>
    </row>
    <row r="21" spans="1:10" ht="24">
      <c r="A21" s="43"/>
      <c r="B21" s="42"/>
      <c r="C21" s="7" t="s">
        <v>22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25"/>
    </row>
    <row r="22" spans="1:10" ht="20.25" customHeight="1">
      <c r="A22" s="42" t="s">
        <v>74</v>
      </c>
      <c r="B22" s="42" t="s">
        <v>203</v>
      </c>
      <c r="C22" s="7" t="s">
        <v>4</v>
      </c>
      <c r="D22" s="26">
        <f>D24+D25+D26+D27</f>
        <v>48373510.509999998</v>
      </c>
      <c r="E22" s="26">
        <f t="shared" ref="E22:I22" si="3">E24+E25+E26+E27</f>
        <v>48342510.509999998</v>
      </c>
      <c r="F22" s="26">
        <f t="shared" si="3"/>
        <v>41322100</v>
      </c>
      <c r="G22" s="26">
        <f t="shared" si="3"/>
        <v>41322003.579999998</v>
      </c>
      <c r="H22" s="26">
        <f t="shared" si="3"/>
        <v>51864000</v>
      </c>
      <c r="I22" s="26">
        <f t="shared" si="3"/>
        <v>51864000</v>
      </c>
      <c r="J22" s="24"/>
    </row>
    <row r="23" spans="1:10">
      <c r="A23" s="43"/>
      <c r="B23" s="42"/>
      <c r="C23" s="7" t="s">
        <v>5</v>
      </c>
      <c r="D23" s="27"/>
      <c r="E23" s="27"/>
      <c r="F23" s="32"/>
      <c r="G23" s="32"/>
      <c r="H23" s="32"/>
      <c r="I23" s="32"/>
      <c r="J23" s="24"/>
    </row>
    <row r="24" spans="1:10" ht="24">
      <c r="A24" s="43"/>
      <c r="B24" s="42"/>
      <c r="C24" s="7" t="s">
        <v>18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24"/>
    </row>
    <row r="25" spans="1:10">
      <c r="A25" s="43"/>
      <c r="B25" s="42"/>
      <c r="C25" s="7" t="s">
        <v>19</v>
      </c>
      <c r="D25" s="18">
        <v>47286900</v>
      </c>
      <c r="E25" s="18">
        <v>47255900</v>
      </c>
      <c r="F25" s="18">
        <f>[1]Лист1!$J$27</f>
        <v>41322100</v>
      </c>
      <c r="G25" s="18">
        <v>41322003.579999998</v>
      </c>
      <c r="H25" s="18">
        <v>51864000</v>
      </c>
      <c r="I25" s="18">
        <v>51864000</v>
      </c>
      <c r="J25" s="24"/>
    </row>
    <row r="26" spans="1:10">
      <c r="A26" s="43"/>
      <c r="B26" s="42"/>
      <c r="C26" s="7" t="s">
        <v>20</v>
      </c>
      <c r="D26" s="18">
        <v>1086610.51</v>
      </c>
      <c r="E26" s="18">
        <v>1086610.51</v>
      </c>
      <c r="F26" s="18">
        <v>0</v>
      </c>
      <c r="G26" s="18">
        <v>0</v>
      </c>
      <c r="H26" s="18">
        <v>0</v>
      </c>
      <c r="I26" s="18">
        <v>0</v>
      </c>
      <c r="J26" s="28"/>
    </row>
    <row r="27" spans="1:10" ht="24">
      <c r="A27" s="43"/>
      <c r="B27" s="42"/>
      <c r="C27" s="7" t="s">
        <v>22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24"/>
    </row>
    <row r="28" spans="1:10" ht="21" customHeight="1">
      <c r="A28" s="42" t="s">
        <v>85</v>
      </c>
      <c r="B28" s="42" t="s">
        <v>214</v>
      </c>
      <c r="C28" s="7" t="s">
        <v>4</v>
      </c>
      <c r="D28" s="26">
        <f>D29+D30+D31+D32+D33</f>
        <v>25959742.5</v>
      </c>
      <c r="E28" s="26">
        <f t="shared" ref="E28:I28" si="4">E29+E30+E31+E32+E33</f>
        <v>25188291.649999999</v>
      </c>
      <c r="F28" s="26">
        <f t="shared" si="4"/>
        <v>7398893.1799999997</v>
      </c>
      <c r="G28" s="26">
        <f t="shared" si="4"/>
        <v>7378203.1799999997</v>
      </c>
      <c r="H28" s="26">
        <f t="shared" si="4"/>
        <v>108800</v>
      </c>
      <c r="I28" s="26">
        <f t="shared" si="4"/>
        <v>108800</v>
      </c>
      <c r="J28" s="24"/>
    </row>
    <row r="29" spans="1:10">
      <c r="A29" s="43"/>
      <c r="B29" s="42"/>
      <c r="C29" s="7" t="s">
        <v>5</v>
      </c>
      <c r="D29" s="27"/>
      <c r="E29" s="27"/>
      <c r="F29" s="32"/>
      <c r="G29" s="32"/>
      <c r="H29" s="32"/>
      <c r="I29" s="32"/>
      <c r="J29" s="24"/>
    </row>
    <row r="30" spans="1:10" ht="24">
      <c r="A30" s="43"/>
      <c r="B30" s="42"/>
      <c r="C30" s="7" t="s">
        <v>18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24"/>
    </row>
    <row r="31" spans="1:10">
      <c r="A31" s="43"/>
      <c r="B31" s="42"/>
      <c r="C31" s="7" t="s">
        <v>19</v>
      </c>
      <c r="D31" s="18">
        <v>103000</v>
      </c>
      <c r="E31" s="18">
        <v>103000</v>
      </c>
      <c r="F31" s="18">
        <v>108800</v>
      </c>
      <c r="G31" s="18">
        <v>88110</v>
      </c>
      <c r="H31" s="18">
        <v>108800</v>
      </c>
      <c r="I31" s="18">
        <v>108800</v>
      </c>
      <c r="J31" s="24"/>
    </row>
    <row r="32" spans="1:10">
      <c r="A32" s="43"/>
      <c r="B32" s="42"/>
      <c r="C32" s="7" t="s">
        <v>20</v>
      </c>
      <c r="D32" s="18">
        <v>25856742.5</v>
      </c>
      <c r="E32" s="18">
        <v>25085291.649999999</v>
      </c>
      <c r="F32" s="18">
        <f>[1]Лист1!$J$49-F31</f>
        <v>7290093.1799999997</v>
      </c>
      <c r="G32" s="18">
        <v>7290093.1799999997</v>
      </c>
      <c r="H32" s="18">
        <v>0</v>
      </c>
      <c r="I32" s="18">
        <v>0</v>
      </c>
      <c r="J32" s="28"/>
    </row>
    <row r="33" spans="1:10" ht="24">
      <c r="A33" s="43"/>
      <c r="B33" s="42"/>
      <c r="C33" s="7" t="s">
        <v>22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24"/>
    </row>
    <row r="34" spans="1:10">
      <c r="A34" s="8"/>
      <c r="B34" s="9"/>
      <c r="C34" s="10"/>
      <c r="D34" s="9"/>
      <c r="E34" s="9"/>
      <c r="F34" s="9"/>
      <c r="G34" s="9"/>
      <c r="H34" s="9"/>
      <c r="I34" s="9"/>
      <c r="J34" s="9"/>
    </row>
    <row r="35" spans="1:10">
      <c r="A35" s="8"/>
      <c r="B35" s="9"/>
      <c r="C35" s="10"/>
      <c r="D35" s="9"/>
      <c r="E35" s="9"/>
      <c r="F35" s="9"/>
      <c r="G35" s="9"/>
      <c r="H35" s="9"/>
      <c r="I35" s="9"/>
      <c r="J35" s="9"/>
    </row>
    <row r="36" spans="1:10">
      <c r="A36" s="1" t="s">
        <v>213</v>
      </c>
      <c r="H36" s="1" t="s">
        <v>193</v>
      </c>
    </row>
    <row r="38" spans="1:10">
      <c r="A38" s="1" t="s">
        <v>26</v>
      </c>
    </row>
    <row r="39" spans="1:10">
      <c r="A39" s="1" t="s">
        <v>180</v>
      </c>
    </row>
  </sheetData>
  <mergeCells count="20">
    <mergeCell ref="A28:A33"/>
    <mergeCell ref="B28:B33"/>
    <mergeCell ref="A22:A27"/>
    <mergeCell ref="B22:B27"/>
    <mergeCell ref="A10:A15"/>
    <mergeCell ref="B10:B15"/>
    <mergeCell ref="A16:A21"/>
    <mergeCell ref="B16:B21"/>
    <mergeCell ref="B7:B9"/>
    <mergeCell ref="C7:C9"/>
    <mergeCell ref="D7:E8"/>
    <mergeCell ref="F7:G8"/>
    <mergeCell ref="G2:J2"/>
    <mergeCell ref="G3:J3"/>
    <mergeCell ref="G4:J4"/>
    <mergeCell ref="A5:J5"/>
    <mergeCell ref="H7:I8"/>
    <mergeCell ref="J7:J9"/>
    <mergeCell ref="A6:J6"/>
    <mergeCell ref="A7:A9"/>
  </mergeCells>
  <pageMargins left="0.59055118110236227" right="0.19685039370078741" top="0.78740157480314965" bottom="0.19685039370078741" header="0.31496062992125984" footer="0.31496062992125984"/>
  <pageSetup paperSize="9" scale="79" orientation="landscape" r:id="rId1"/>
  <rowBreaks count="1" manualBreakCount="1">
    <brk id="2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Иванова</cp:lastModifiedBy>
  <cp:lastPrinted>2020-03-25T11:21:04Z</cp:lastPrinted>
  <dcterms:created xsi:type="dcterms:W3CDTF">2014-04-23T01:53:28Z</dcterms:created>
  <dcterms:modified xsi:type="dcterms:W3CDTF">2020-04-28T03:06:00Z</dcterms:modified>
</cp:coreProperties>
</file>