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прил 7" sheetId="1" r:id="rId1"/>
  </sheets>
  <definedNames>
    <definedName name="_xlnm._FilterDatabase" localSheetId="0" hidden="1">'прил 7'!$A$10:$N$27</definedName>
    <definedName name="_xlnm.Print_Titles" localSheetId="0">'прил 7'!$8:$10</definedName>
    <definedName name="_xlnm.Print_Area" localSheetId="0">'прил 7'!$A$1:$N$43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" i="1"/>
  <c r="M11" s="1"/>
  <c r="L13"/>
  <c r="L11" s="1"/>
  <c r="K13"/>
  <c r="K11" s="1"/>
  <c r="J13"/>
  <c r="J11" s="1"/>
  <c r="I13"/>
  <c r="I16"/>
  <c r="J18"/>
  <c r="K18"/>
  <c r="K16" s="1"/>
  <c r="L18"/>
  <c r="M18"/>
  <c r="H18"/>
  <c r="H13" s="1"/>
  <c r="H11" s="1"/>
  <c r="I18"/>
  <c r="I31"/>
  <c r="H31"/>
  <c r="I28"/>
  <c r="K28"/>
  <c r="H28"/>
  <c r="I25"/>
  <c r="J25"/>
  <c r="K25"/>
  <c r="L25"/>
  <c r="M25"/>
  <c r="H25"/>
  <c r="I22"/>
  <c r="J22"/>
  <c r="K22"/>
  <c r="L22"/>
  <c r="M22"/>
  <c r="H22"/>
  <c r="I19"/>
  <c r="J19"/>
  <c r="L19"/>
  <c r="M19"/>
  <c r="H19"/>
  <c r="J16"/>
  <c r="L16"/>
  <c r="M16"/>
  <c r="H16"/>
  <c r="I11" l="1"/>
  <c r="D31"/>
</calcChain>
</file>

<file path=xl/sharedStrings.xml><?xml version="1.0" encoding="utf-8"?>
<sst xmlns="http://schemas.openxmlformats.org/spreadsheetml/2006/main" count="123" uniqueCount="62">
  <si>
    <t>Статус (муниципальная программа, подпрограмма)</t>
  </si>
  <si>
    <t>Наименование программы, подпрограммы</t>
  </si>
  <si>
    <t>Примечание</t>
  </si>
  <si>
    <t>Плановый период</t>
  </si>
  <si>
    <t>план</t>
  </si>
  <si>
    <t>факт</t>
  </si>
  <si>
    <t>Муниципальная программа</t>
  </si>
  <si>
    <t xml:space="preserve">«Безопасный город» </t>
  </si>
  <si>
    <t>Администрация ЗАТО г.Железногорск</t>
  </si>
  <si>
    <t>Муниципальное казенное учреждение «Управление образования»</t>
  </si>
  <si>
    <t>Управление социальной защиты</t>
  </si>
  <si>
    <t xml:space="preserve">Подпрограмма 1 </t>
  </si>
  <si>
    <t>«Комплексные меры противодействия терроризму и экстремизму»</t>
  </si>
  <si>
    <t>Мероприятие 1 подпрограммы 1</t>
  </si>
  <si>
    <t>Разработка и организация социальной антитеррористической рекламы и размещение в местах массового пребывания людей</t>
  </si>
  <si>
    <t>009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</si>
  <si>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 1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</si>
  <si>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</si>
  <si>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</si>
  <si>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"Безопасный город" и подпрограмм с указанием плановых и фактических значений  (с расшифровкой по главным распорядителям средств местного бюджета, подпрограмм, отдельным мероприятиям муниципальной программы, а также по годам реализации муниципальной программы)</t>
  </si>
  <si>
    <t>Приложение 7</t>
  </si>
  <si>
    <t>Проведение антитеррористической профилактической акции  «Семинар-практикум по антитеррористической подготовке с учащимися образовательных учреждений ЗАТО Железногорск»</t>
  </si>
  <si>
    <t>Х</t>
  </si>
  <si>
    <t>0700000000</t>
  </si>
  <si>
    <t>0710000000</t>
  </si>
  <si>
    <t>0710000010</t>
  </si>
  <si>
    <t>0710000020</t>
  </si>
  <si>
    <t>0113</t>
  </si>
  <si>
    <t xml:space="preserve">Всего расходные обязательства </t>
  </si>
  <si>
    <t xml:space="preserve">всего расходные обязательства </t>
  </si>
  <si>
    <t xml:space="preserve">всего расходные обязательства  </t>
  </si>
  <si>
    <t>всего расходные обязательства</t>
  </si>
  <si>
    <t>план на год</t>
  </si>
  <si>
    <t>Начальник Отдела общественной безопасности и режима Администрации ЗАТО г. Железногорск</t>
  </si>
  <si>
    <t>Администрация ЗАТО г. Железногорск</t>
  </si>
  <si>
    <t>Наименование главного распорядителя бюджетных средств</t>
  </si>
  <si>
    <t>КБК &lt;*&gt;</t>
  </si>
  <si>
    <t>Расходы по годам, рублей</t>
  </si>
  <si>
    <t>КЦСР</t>
  </si>
  <si>
    <t>КВСР</t>
  </si>
  <si>
    <t>КФСР</t>
  </si>
  <si>
    <t>КВР</t>
  </si>
  <si>
    <t>А.В. Найштедт</t>
  </si>
  <si>
    <t>Пропаганда в области безопасности людей на водных объектах</t>
  </si>
  <si>
    <t>2021 год</t>
  </si>
  <si>
    <t xml:space="preserve">Отдельное мероприятие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</si>
  <si>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Отдельное мероприятие 2</t>
  </si>
  <si>
    <t>Отдельное мероприятие 3</t>
  </si>
  <si>
    <t>110</t>
  </si>
  <si>
    <t>240</t>
  </si>
  <si>
    <t>0700000010</t>
  </si>
  <si>
    <t xml:space="preserve"> в том числе</t>
  </si>
  <si>
    <t>в том числе</t>
  </si>
  <si>
    <t>отчетный период январь - декабрь
факт</t>
  </si>
  <si>
    <t>0700000020</t>
  </si>
  <si>
    <t>0700000030</t>
  </si>
  <si>
    <t>Осуществление мероприятий по обеспечению безопасности людей на водных объектах, охране их жизни и здоровья</t>
  </si>
  <si>
    <t>Исп. Первушкин О.И.</t>
  </si>
  <si>
    <t>2019 год</t>
  </si>
  <si>
    <t xml:space="preserve">2020 год </t>
  </si>
  <si>
    <t>Исполнениеп предписаний  МУ МВД России по ЗАТО г. Железногорск по уничтожению дикорастущей конопли</t>
  </si>
  <si>
    <t>2022 год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</si>
</sst>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11">
      <alignment vertical="top" wrapText="1"/>
    </xf>
  </cellStyleXfs>
  <cellXfs count="97">
    <xf numFmtId="0" fontId="0" fillId="0" borderId="0" xfId="0"/>
    <xf numFmtId="0" fontId="2" fillId="0" borderId="0" xfId="0" applyFont="1" applyAlignment="1">
      <alignment textRotation="90"/>
    </xf>
    <xf numFmtId="0" fontId="2" fillId="0" borderId="0" xfId="0" applyFont="1"/>
    <xf numFmtId="0" fontId="3" fillId="0" borderId="0" xfId="0" applyFont="1" applyAlignment="1">
      <alignment horizontal="left"/>
    </xf>
    <xf numFmtId="49" fontId="2" fillId="0" borderId="0" xfId="0" applyNumberFormat="1" applyFont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textRotation="90"/>
    </xf>
    <xf numFmtId="49" fontId="1" fillId="0" borderId="0" xfId="0" applyNumberFormat="1" applyFont="1"/>
    <xf numFmtId="0" fontId="1" fillId="0" borderId="0" xfId="0" applyFont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textRotation="90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textRotation="90" wrapText="1"/>
    </xf>
    <xf numFmtId="0" fontId="1" fillId="0" borderId="3" xfId="0" applyFont="1" applyBorder="1" applyAlignment="1">
      <alignment vertical="center" textRotation="90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 wrapText="1"/>
    </xf>
    <xf numFmtId="43" fontId="2" fillId="2" borderId="0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3" fontId="7" fillId="2" borderId="0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2">
    <cellStyle name="xl6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I44"/>
  <sheetViews>
    <sheetView tabSelected="1" view="pageBreakPreview" topLeftCell="A10" zoomScale="90" zoomScaleNormal="100" zoomScaleSheetLayoutView="90" workbookViewId="0">
      <selection activeCell="K27" sqref="K27"/>
    </sheetView>
  </sheetViews>
  <sheetFormatPr defaultColWidth="8.85546875" defaultRowHeight="15"/>
  <cols>
    <col min="1" max="1" width="14.28515625" style="9" customWidth="1"/>
    <col min="2" max="2" width="37.42578125" style="6" customWidth="1"/>
    <col min="3" max="3" width="21.28515625" style="3" customWidth="1"/>
    <col min="4" max="4" width="13.85546875" style="10" customWidth="1"/>
    <col min="5" max="5" width="7.140625" style="10" customWidth="1"/>
    <col min="6" max="6" width="7.28515625" style="10" customWidth="1"/>
    <col min="7" max="7" width="6.7109375" style="10" customWidth="1"/>
    <col min="8" max="13" width="16.28515625" style="6" customWidth="1"/>
    <col min="14" max="14" width="22.140625" style="6" customWidth="1"/>
    <col min="15" max="86" width="8.85546875" style="6"/>
    <col min="87" max="113" width="8.85546875" style="6" hidden="1" customWidth="1"/>
    <col min="114" max="16384" width="8.85546875" style="6"/>
  </cols>
  <sheetData>
    <row r="1" spans="1:19" s="2" customFormat="1" ht="18.75">
      <c r="A1" s="1"/>
      <c r="C1" s="3"/>
      <c r="D1" s="4"/>
      <c r="E1" s="4"/>
      <c r="F1" s="4"/>
      <c r="G1" s="4"/>
      <c r="K1" s="2" t="s">
        <v>20</v>
      </c>
      <c r="L1" s="5"/>
    </row>
    <row r="2" spans="1:19" s="2" customFormat="1" ht="18.75">
      <c r="A2" s="1"/>
      <c r="C2" s="3"/>
      <c r="D2" s="4"/>
      <c r="E2" s="4"/>
      <c r="F2" s="4"/>
      <c r="G2" s="4"/>
      <c r="J2" s="24"/>
      <c r="K2" s="24" t="s">
        <v>17</v>
      </c>
      <c r="L2" s="5"/>
    </row>
    <row r="3" spans="1:19" s="2" customFormat="1" ht="18.75">
      <c r="A3" s="1"/>
      <c r="C3" s="3"/>
      <c r="D3" s="4"/>
      <c r="E3" s="4"/>
      <c r="F3" s="4"/>
      <c r="G3" s="4"/>
      <c r="J3" s="24"/>
      <c r="K3" s="24" t="s">
        <v>18</v>
      </c>
      <c r="L3" s="5"/>
    </row>
    <row r="4" spans="1:19" s="2" customFormat="1" ht="4.5" customHeight="1">
      <c r="A4" s="1"/>
      <c r="C4" s="3"/>
      <c r="D4" s="4"/>
      <c r="E4" s="4"/>
      <c r="F4" s="4"/>
      <c r="G4" s="4"/>
    </row>
    <row r="5" spans="1:19" s="2" customFormat="1" ht="47.25" customHeight="1">
      <c r="A5" s="81" t="s">
        <v>19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</row>
    <row r="6" spans="1:19" s="2" customFormat="1" ht="9.75" customHeight="1">
      <c r="A6" s="1"/>
      <c r="C6" s="3"/>
      <c r="D6" s="4"/>
      <c r="E6" s="4"/>
      <c r="F6" s="4"/>
      <c r="G6" s="4"/>
    </row>
    <row r="7" spans="1:19" s="2" customFormat="1" ht="15.75">
      <c r="A7" s="1"/>
      <c r="C7" s="3"/>
      <c r="D7" s="4"/>
      <c r="E7" s="4"/>
      <c r="F7" s="4"/>
      <c r="G7" s="4"/>
    </row>
    <row r="8" spans="1:19" ht="15.75" customHeight="1">
      <c r="A8" s="94" t="s">
        <v>0</v>
      </c>
      <c r="B8" s="94" t="s">
        <v>1</v>
      </c>
      <c r="C8" s="94" t="s">
        <v>35</v>
      </c>
      <c r="D8" s="87" t="s">
        <v>36</v>
      </c>
      <c r="E8" s="96"/>
      <c r="F8" s="96"/>
      <c r="G8" s="88"/>
      <c r="H8" s="84" t="s">
        <v>37</v>
      </c>
      <c r="I8" s="85"/>
      <c r="J8" s="85"/>
      <c r="K8" s="85"/>
      <c r="L8" s="85"/>
      <c r="M8" s="86"/>
      <c r="N8" s="89" t="s">
        <v>2</v>
      </c>
    </row>
    <row r="9" spans="1:19" ht="42.75" customHeight="1">
      <c r="A9" s="94"/>
      <c r="B9" s="94"/>
      <c r="C9" s="94"/>
      <c r="D9" s="92" t="s">
        <v>38</v>
      </c>
      <c r="E9" s="92" t="s">
        <v>39</v>
      </c>
      <c r="F9" s="92" t="s">
        <v>40</v>
      </c>
      <c r="G9" s="92" t="s">
        <v>41</v>
      </c>
      <c r="H9" s="87" t="s">
        <v>58</v>
      </c>
      <c r="I9" s="88"/>
      <c r="J9" s="87" t="s">
        <v>59</v>
      </c>
      <c r="K9" s="88"/>
      <c r="L9" s="87" t="s">
        <v>3</v>
      </c>
      <c r="M9" s="88"/>
      <c r="N9" s="90"/>
    </row>
    <row r="10" spans="1:19" ht="68.25" customHeight="1">
      <c r="A10" s="94"/>
      <c r="B10" s="94"/>
      <c r="C10" s="94"/>
      <c r="D10" s="93"/>
      <c r="E10" s="93"/>
      <c r="F10" s="93"/>
      <c r="G10" s="93"/>
      <c r="H10" s="50" t="s">
        <v>4</v>
      </c>
      <c r="I10" s="50" t="s">
        <v>5</v>
      </c>
      <c r="J10" s="51" t="s">
        <v>32</v>
      </c>
      <c r="K10" s="52" t="s">
        <v>53</v>
      </c>
      <c r="L10" s="62" t="s">
        <v>44</v>
      </c>
      <c r="M10" s="62" t="s">
        <v>61</v>
      </c>
      <c r="N10" s="91"/>
      <c r="S10" s="34"/>
    </row>
    <row r="11" spans="1:19" s="7" customFormat="1" ht="26.25" customHeight="1">
      <c r="A11" s="71" t="s">
        <v>6</v>
      </c>
      <c r="B11" s="82" t="s">
        <v>7</v>
      </c>
      <c r="C11" s="28" t="s">
        <v>28</v>
      </c>
      <c r="D11" s="57" t="s">
        <v>23</v>
      </c>
      <c r="E11" s="29" t="s">
        <v>22</v>
      </c>
      <c r="F11" s="29" t="s">
        <v>22</v>
      </c>
      <c r="G11" s="29" t="s">
        <v>22</v>
      </c>
      <c r="H11" s="63">
        <f>H13</f>
        <v>4361197.0299999993</v>
      </c>
      <c r="I11" s="63">
        <f t="shared" ref="I11:M11" si="0">I13</f>
        <v>3900692.81</v>
      </c>
      <c r="J11" s="63">
        <f t="shared" si="0"/>
        <v>4870285.72</v>
      </c>
      <c r="K11" s="63">
        <f>K13</f>
        <v>4460994.88</v>
      </c>
      <c r="L11" s="63">
        <f t="shared" si="0"/>
        <v>5049778</v>
      </c>
      <c r="M11" s="63">
        <f t="shared" si="0"/>
        <v>5049778</v>
      </c>
      <c r="N11" s="27"/>
    </row>
    <row r="12" spans="1:19" s="7" customFormat="1" ht="18" customHeight="1">
      <c r="A12" s="72"/>
      <c r="B12" s="83"/>
      <c r="C12" s="28" t="s">
        <v>51</v>
      </c>
      <c r="D12" s="57"/>
      <c r="E12" s="29"/>
      <c r="F12" s="29"/>
      <c r="G12" s="29"/>
      <c r="H12" s="63"/>
      <c r="I12" s="63"/>
      <c r="J12" s="63"/>
      <c r="K12" s="63"/>
      <c r="L12" s="63"/>
      <c r="M12" s="63"/>
      <c r="N12" s="27"/>
    </row>
    <row r="13" spans="1:19" s="7" customFormat="1" ht="25.5">
      <c r="A13" s="72"/>
      <c r="B13" s="83"/>
      <c r="C13" s="28" t="s">
        <v>8</v>
      </c>
      <c r="D13" s="57" t="s">
        <v>22</v>
      </c>
      <c r="E13" s="29" t="s">
        <v>15</v>
      </c>
      <c r="F13" s="25" t="s">
        <v>22</v>
      </c>
      <c r="G13" s="25" t="s">
        <v>22</v>
      </c>
      <c r="H13" s="63">
        <f>H18+H27+H30+H33+H34</f>
        <v>4361197.0299999993</v>
      </c>
      <c r="I13" s="63">
        <f>I18+I27+I30+I33+I34</f>
        <v>3900692.81</v>
      </c>
      <c r="J13" s="63">
        <f>J18+J27+J30+J33+J34</f>
        <v>4870285.72</v>
      </c>
      <c r="K13" s="63">
        <f>K18+K27+K30+K33+K34</f>
        <v>4460994.88</v>
      </c>
      <c r="L13" s="63">
        <f>L18+L27+L30+L33+L34</f>
        <v>5049778</v>
      </c>
      <c r="M13" s="63">
        <f>M18+M27+M30+M33+M34</f>
        <v>5049778</v>
      </c>
      <c r="N13" s="27"/>
    </row>
    <row r="14" spans="1:19" s="7" customFormat="1" ht="51" hidden="1" customHeight="1">
      <c r="A14" s="30"/>
      <c r="B14" s="32"/>
      <c r="C14" s="28" t="s">
        <v>9</v>
      </c>
      <c r="D14" s="57">
        <v>734</v>
      </c>
      <c r="E14" s="29"/>
      <c r="F14" s="29"/>
      <c r="G14" s="29"/>
      <c r="H14" s="63">
        <v>115000</v>
      </c>
      <c r="I14" s="63">
        <v>115000</v>
      </c>
      <c r="J14" s="63">
        <v>0</v>
      </c>
      <c r="K14" s="63">
        <v>0</v>
      </c>
      <c r="L14" s="63">
        <v>0</v>
      </c>
      <c r="M14" s="63">
        <v>0</v>
      </c>
      <c r="N14" s="27"/>
    </row>
    <row r="15" spans="1:19" s="7" customFormat="1" ht="25.5" hidden="1" customHeight="1">
      <c r="A15" s="31"/>
      <c r="B15" s="33"/>
      <c r="C15" s="28" t="s">
        <v>10</v>
      </c>
      <c r="D15" s="57">
        <v>732</v>
      </c>
      <c r="E15" s="29"/>
      <c r="F15" s="29"/>
      <c r="G15" s="29"/>
      <c r="H15" s="63">
        <v>65000</v>
      </c>
      <c r="I15" s="63">
        <v>65000</v>
      </c>
      <c r="J15" s="63">
        <v>0</v>
      </c>
      <c r="K15" s="63">
        <v>0</v>
      </c>
      <c r="L15" s="63">
        <v>0</v>
      </c>
      <c r="M15" s="63">
        <v>0</v>
      </c>
      <c r="N15" s="27"/>
    </row>
    <row r="16" spans="1:19" s="7" customFormat="1" ht="30.75" customHeight="1">
      <c r="A16" s="71" t="s">
        <v>11</v>
      </c>
      <c r="B16" s="78" t="s">
        <v>12</v>
      </c>
      <c r="C16" s="28" t="s">
        <v>29</v>
      </c>
      <c r="D16" s="57" t="s">
        <v>24</v>
      </c>
      <c r="E16" s="29" t="s">
        <v>22</v>
      </c>
      <c r="F16" s="29" t="s">
        <v>22</v>
      </c>
      <c r="G16" s="29" t="s">
        <v>22</v>
      </c>
      <c r="H16" s="63">
        <f>H18</f>
        <v>89360</v>
      </c>
      <c r="I16" s="63">
        <f>I18</f>
        <v>89360</v>
      </c>
      <c r="J16" s="63">
        <f t="shared" ref="J16:M16" si="1">J18</f>
        <v>90000</v>
      </c>
      <c r="K16" s="63">
        <f t="shared" si="1"/>
        <v>89680</v>
      </c>
      <c r="L16" s="63">
        <f t="shared" si="1"/>
        <v>90000</v>
      </c>
      <c r="M16" s="63">
        <f t="shared" si="1"/>
        <v>90000</v>
      </c>
      <c r="N16" s="27"/>
    </row>
    <row r="17" spans="1:14" s="7" customFormat="1" ht="14.25" customHeight="1">
      <c r="A17" s="72"/>
      <c r="B17" s="79"/>
      <c r="C17" s="28" t="s">
        <v>51</v>
      </c>
      <c r="D17" s="29"/>
      <c r="E17" s="29"/>
      <c r="F17" s="29"/>
      <c r="G17" s="29"/>
      <c r="H17" s="64"/>
      <c r="I17" s="64"/>
      <c r="J17" s="64"/>
      <c r="K17" s="64"/>
      <c r="L17" s="64"/>
      <c r="M17" s="68"/>
      <c r="N17" s="35"/>
    </row>
    <row r="18" spans="1:14" s="7" customFormat="1" ht="33" customHeight="1">
      <c r="A18" s="80"/>
      <c r="B18" s="95"/>
      <c r="C18" s="28" t="s">
        <v>8</v>
      </c>
      <c r="D18" s="57" t="s">
        <v>24</v>
      </c>
      <c r="E18" s="29" t="s">
        <v>15</v>
      </c>
      <c r="F18" s="29" t="s">
        <v>27</v>
      </c>
      <c r="G18" s="29" t="s">
        <v>49</v>
      </c>
      <c r="H18" s="63">
        <f>H21+H24</f>
        <v>89360</v>
      </c>
      <c r="I18" s="63">
        <f>I21+I24</f>
        <v>89360</v>
      </c>
      <c r="J18" s="63">
        <f t="shared" ref="J18:M18" si="2">J21+J24</f>
        <v>90000</v>
      </c>
      <c r="K18" s="63">
        <f t="shared" si="2"/>
        <v>89680</v>
      </c>
      <c r="L18" s="63">
        <f t="shared" si="2"/>
        <v>90000</v>
      </c>
      <c r="M18" s="63">
        <f t="shared" si="2"/>
        <v>90000</v>
      </c>
      <c r="N18" s="27"/>
    </row>
    <row r="19" spans="1:14" s="7" customFormat="1" ht="28.5" customHeight="1">
      <c r="A19" s="71" t="s">
        <v>13</v>
      </c>
      <c r="B19" s="78" t="s">
        <v>14</v>
      </c>
      <c r="C19" s="28" t="s">
        <v>30</v>
      </c>
      <c r="D19" s="58" t="s">
        <v>25</v>
      </c>
      <c r="E19" s="54" t="s">
        <v>22</v>
      </c>
      <c r="F19" s="54" t="s">
        <v>22</v>
      </c>
      <c r="G19" s="54" t="s">
        <v>22</v>
      </c>
      <c r="H19" s="37">
        <f>H21</f>
        <v>63360</v>
      </c>
      <c r="I19" s="37">
        <f t="shared" ref="I19:M19" si="3">I21</f>
        <v>63360</v>
      </c>
      <c r="J19" s="37">
        <f t="shared" si="3"/>
        <v>64000</v>
      </c>
      <c r="K19" s="37">
        <v>63680</v>
      </c>
      <c r="L19" s="37">
        <f t="shared" si="3"/>
        <v>64000</v>
      </c>
      <c r="M19" s="37">
        <f t="shared" si="3"/>
        <v>64000</v>
      </c>
      <c r="N19" s="27"/>
    </row>
    <row r="20" spans="1:14" s="7" customFormat="1" ht="18" customHeight="1">
      <c r="A20" s="72"/>
      <c r="B20" s="79"/>
      <c r="C20" s="28" t="s">
        <v>52</v>
      </c>
      <c r="D20" s="58"/>
      <c r="E20" s="54"/>
      <c r="F20" s="54"/>
      <c r="G20" s="54"/>
      <c r="H20" s="65"/>
      <c r="I20" s="65"/>
      <c r="J20" s="63"/>
      <c r="K20" s="63"/>
      <c r="L20" s="63"/>
      <c r="M20" s="63"/>
      <c r="N20" s="27"/>
    </row>
    <row r="21" spans="1:14" s="7" customFormat="1" ht="29.25" customHeight="1">
      <c r="A21" s="80"/>
      <c r="B21" s="95"/>
      <c r="C21" s="28" t="s">
        <v>8</v>
      </c>
      <c r="D21" s="58" t="s">
        <v>25</v>
      </c>
      <c r="E21" s="54" t="s">
        <v>15</v>
      </c>
      <c r="F21" s="54" t="s">
        <v>27</v>
      </c>
      <c r="G21" s="54" t="s">
        <v>49</v>
      </c>
      <c r="H21" s="37">
        <v>63360</v>
      </c>
      <c r="I21" s="37">
        <v>63360</v>
      </c>
      <c r="J21" s="63">
        <v>64000</v>
      </c>
      <c r="K21" s="63">
        <v>63680</v>
      </c>
      <c r="L21" s="63">
        <v>64000</v>
      </c>
      <c r="M21" s="63">
        <v>64000</v>
      </c>
      <c r="N21" s="27"/>
    </row>
    <row r="22" spans="1:14" s="7" customFormat="1" ht="31.5" customHeight="1">
      <c r="A22" s="71" t="s">
        <v>16</v>
      </c>
      <c r="B22" s="78" t="s">
        <v>21</v>
      </c>
      <c r="C22" s="28" t="s">
        <v>29</v>
      </c>
      <c r="D22" s="58" t="s">
        <v>26</v>
      </c>
      <c r="E22" s="54" t="s">
        <v>22</v>
      </c>
      <c r="F22" s="54" t="s">
        <v>22</v>
      </c>
      <c r="G22" s="54" t="s">
        <v>22</v>
      </c>
      <c r="H22" s="37">
        <f>H24</f>
        <v>26000</v>
      </c>
      <c r="I22" s="37">
        <f t="shared" ref="I22:M22" si="4">I24</f>
        <v>26000</v>
      </c>
      <c r="J22" s="37">
        <f t="shared" si="4"/>
        <v>26000</v>
      </c>
      <c r="K22" s="37">
        <f t="shared" si="4"/>
        <v>26000</v>
      </c>
      <c r="L22" s="37">
        <f t="shared" si="4"/>
        <v>26000</v>
      </c>
      <c r="M22" s="37">
        <f t="shared" si="4"/>
        <v>26000</v>
      </c>
      <c r="N22" s="27"/>
    </row>
    <row r="23" spans="1:14" s="7" customFormat="1" ht="17.25" customHeight="1">
      <c r="A23" s="72"/>
      <c r="B23" s="79"/>
      <c r="C23" s="28" t="s">
        <v>51</v>
      </c>
      <c r="D23" s="58"/>
      <c r="E23" s="54"/>
      <c r="F23" s="54"/>
      <c r="G23" s="54"/>
      <c r="H23" s="37"/>
      <c r="I23" s="37"/>
      <c r="J23" s="37"/>
      <c r="K23" s="63"/>
      <c r="L23" s="63"/>
      <c r="M23" s="63"/>
      <c r="N23" s="27"/>
    </row>
    <row r="24" spans="1:14" s="7" customFormat="1" ht="43.5" customHeight="1">
      <c r="A24" s="80"/>
      <c r="B24" s="95"/>
      <c r="C24" s="28" t="s">
        <v>8</v>
      </c>
      <c r="D24" s="58" t="s">
        <v>26</v>
      </c>
      <c r="E24" s="54" t="s">
        <v>15</v>
      </c>
      <c r="F24" s="54" t="s">
        <v>27</v>
      </c>
      <c r="G24" s="54" t="s">
        <v>49</v>
      </c>
      <c r="H24" s="37">
        <v>26000</v>
      </c>
      <c r="I24" s="37">
        <v>26000</v>
      </c>
      <c r="J24" s="37">
        <v>26000</v>
      </c>
      <c r="K24" s="63">
        <v>26000</v>
      </c>
      <c r="L24" s="63">
        <v>26000</v>
      </c>
      <c r="M24" s="63">
        <v>26000</v>
      </c>
      <c r="N24" s="27"/>
    </row>
    <row r="25" spans="1:14" s="7" customFormat="1" ht="29.25" customHeight="1">
      <c r="A25" s="71" t="s">
        <v>45</v>
      </c>
      <c r="B25" s="75" t="s">
        <v>60</v>
      </c>
      <c r="C25" s="28" t="s">
        <v>29</v>
      </c>
      <c r="D25" s="59" t="s">
        <v>50</v>
      </c>
      <c r="E25" s="54" t="s">
        <v>22</v>
      </c>
      <c r="F25" s="55" t="s">
        <v>22</v>
      </c>
      <c r="G25" s="54" t="s">
        <v>22</v>
      </c>
      <c r="H25" s="63">
        <f>H27</f>
        <v>111363.38</v>
      </c>
      <c r="I25" s="63">
        <f t="shared" ref="I25:M25" si="5">I27</f>
        <v>111363.38</v>
      </c>
      <c r="J25" s="63">
        <f t="shared" si="5"/>
        <v>200000</v>
      </c>
      <c r="K25" s="63">
        <f t="shared" si="5"/>
        <v>123284.74</v>
      </c>
      <c r="L25" s="63">
        <f t="shared" si="5"/>
        <v>200000</v>
      </c>
      <c r="M25" s="63">
        <f t="shared" si="5"/>
        <v>200000</v>
      </c>
      <c r="N25" s="36"/>
    </row>
    <row r="26" spans="1:14" s="7" customFormat="1" ht="24" customHeight="1">
      <c r="A26" s="72"/>
      <c r="B26" s="76"/>
      <c r="C26" s="28" t="s">
        <v>51</v>
      </c>
      <c r="D26" s="58"/>
      <c r="E26" s="54"/>
      <c r="F26" s="55"/>
      <c r="G26" s="54"/>
      <c r="H26" s="37"/>
      <c r="I26" s="37"/>
      <c r="J26" s="37"/>
      <c r="K26" s="63"/>
      <c r="L26" s="63"/>
      <c r="M26" s="63"/>
      <c r="N26" s="36"/>
    </row>
    <row r="27" spans="1:14" s="8" customFormat="1" ht="34.5" customHeight="1">
      <c r="A27" s="80"/>
      <c r="B27" s="77"/>
      <c r="C27" s="26" t="s">
        <v>8</v>
      </c>
      <c r="D27" s="60" t="s">
        <v>50</v>
      </c>
      <c r="E27" s="56" t="s">
        <v>15</v>
      </c>
      <c r="F27" s="56" t="s">
        <v>27</v>
      </c>
      <c r="G27" s="56" t="s">
        <v>49</v>
      </c>
      <c r="H27" s="63">
        <v>111363.38</v>
      </c>
      <c r="I27" s="63">
        <v>111363.38</v>
      </c>
      <c r="J27" s="66">
        <v>200000</v>
      </c>
      <c r="K27" s="66">
        <v>123284.74</v>
      </c>
      <c r="L27" s="63">
        <v>200000</v>
      </c>
      <c r="M27" s="63">
        <v>200000</v>
      </c>
      <c r="N27" s="36"/>
    </row>
    <row r="28" spans="1:14" s="8" customFormat="1" ht="30.75" customHeight="1">
      <c r="A28" s="71" t="s">
        <v>46</v>
      </c>
      <c r="B28" s="78" t="s">
        <v>43</v>
      </c>
      <c r="C28" s="28" t="s">
        <v>31</v>
      </c>
      <c r="D28" s="59" t="s">
        <v>54</v>
      </c>
      <c r="E28" s="55" t="s">
        <v>22</v>
      </c>
      <c r="F28" s="55" t="s">
        <v>22</v>
      </c>
      <c r="G28" s="55" t="s">
        <v>22</v>
      </c>
      <c r="H28" s="37">
        <f>H30</f>
        <v>95000</v>
      </c>
      <c r="I28" s="37">
        <f t="shared" ref="I28:K28" si="6">I30</f>
        <v>59800</v>
      </c>
      <c r="J28" s="37">
        <v>70000</v>
      </c>
      <c r="K28" s="37">
        <f t="shared" si="6"/>
        <v>70000</v>
      </c>
      <c r="L28" s="37">
        <v>95000</v>
      </c>
      <c r="M28" s="37">
        <v>95000</v>
      </c>
      <c r="N28" s="27"/>
    </row>
    <row r="29" spans="1:14" s="8" customFormat="1" ht="18.75" customHeight="1">
      <c r="A29" s="72"/>
      <c r="B29" s="79"/>
      <c r="C29" s="28" t="s">
        <v>51</v>
      </c>
      <c r="D29" s="59"/>
      <c r="E29" s="55"/>
      <c r="F29" s="55"/>
      <c r="G29" s="55"/>
      <c r="H29" s="37"/>
      <c r="I29" s="37"/>
      <c r="J29" s="37"/>
      <c r="K29" s="63"/>
      <c r="L29" s="67"/>
      <c r="M29" s="67"/>
      <c r="N29" s="27"/>
    </row>
    <row r="30" spans="1:14" s="8" customFormat="1" ht="30" customHeight="1">
      <c r="A30" s="72"/>
      <c r="B30" s="79"/>
      <c r="C30" s="28" t="s">
        <v>34</v>
      </c>
      <c r="D30" s="59" t="s">
        <v>54</v>
      </c>
      <c r="E30" s="55" t="s">
        <v>15</v>
      </c>
      <c r="F30" s="55" t="s">
        <v>27</v>
      </c>
      <c r="G30" s="55" t="s">
        <v>49</v>
      </c>
      <c r="H30" s="37">
        <v>95000</v>
      </c>
      <c r="I30" s="37">
        <v>59800</v>
      </c>
      <c r="J30" s="37">
        <v>70000</v>
      </c>
      <c r="K30" s="63">
        <v>70000</v>
      </c>
      <c r="L30" s="63">
        <v>95000</v>
      </c>
      <c r="M30" s="63">
        <v>95000</v>
      </c>
      <c r="N30" s="27"/>
    </row>
    <row r="31" spans="1:14" s="8" customFormat="1" ht="30.75" customHeight="1">
      <c r="A31" s="73" t="s">
        <v>47</v>
      </c>
      <c r="B31" s="78" t="s">
        <v>56</v>
      </c>
      <c r="C31" s="39" t="s">
        <v>31</v>
      </c>
      <c r="D31" s="61" t="str">
        <f>D33</f>
        <v>0700000030</v>
      </c>
      <c r="E31" s="55" t="s">
        <v>22</v>
      </c>
      <c r="F31" s="55" t="s">
        <v>22</v>
      </c>
      <c r="G31" s="55" t="s">
        <v>22</v>
      </c>
      <c r="H31" s="37">
        <f>H33+H34</f>
        <v>4065473.65</v>
      </c>
      <c r="I31" s="37">
        <f t="shared" ref="I31" si="7">I33+I34</f>
        <v>3640169.43</v>
      </c>
      <c r="J31" s="37">
        <v>4510285.72</v>
      </c>
      <c r="K31" s="37">
        <v>4178030.14</v>
      </c>
      <c r="L31" s="37">
        <v>4664778</v>
      </c>
      <c r="M31" s="37">
        <v>4664778</v>
      </c>
      <c r="N31" s="27"/>
    </row>
    <row r="32" spans="1:14" s="8" customFormat="1" ht="15.75" customHeight="1">
      <c r="A32" s="74"/>
      <c r="B32" s="79"/>
      <c r="C32" s="28" t="s">
        <v>51</v>
      </c>
      <c r="D32" s="59"/>
      <c r="E32" s="55"/>
      <c r="F32" s="55"/>
      <c r="G32" s="55"/>
      <c r="H32" s="65"/>
      <c r="I32" s="65"/>
      <c r="J32" s="65"/>
      <c r="K32" s="65"/>
      <c r="L32" s="69"/>
      <c r="M32" s="69"/>
      <c r="N32" s="27"/>
    </row>
    <row r="33" spans="1:14" s="8" customFormat="1" ht="33" customHeight="1">
      <c r="A33" s="74"/>
      <c r="B33" s="79"/>
      <c r="C33" s="39" t="s">
        <v>34</v>
      </c>
      <c r="D33" s="59" t="s">
        <v>55</v>
      </c>
      <c r="E33" s="55" t="s">
        <v>15</v>
      </c>
      <c r="F33" s="55" t="s">
        <v>27</v>
      </c>
      <c r="G33" s="55" t="s">
        <v>48</v>
      </c>
      <c r="H33" s="37">
        <v>2761973.65</v>
      </c>
      <c r="I33" s="37">
        <v>2760241.22</v>
      </c>
      <c r="J33" s="37">
        <v>3120777</v>
      </c>
      <c r="K33" s="37">
        <v>3118966.59</v>
      </c>
      <c r="L33" s="63">
        <v>1373500</v>
      </c>
      <c r="M33" s="63">
        <v>1373500</v>
      </c>
      <c r="N33" s="27"/>
    </row>
    <row r="34" spans="1:14" s="8" customFormat="1" ht="25.5">
      <c r="A34" s="38"/>
      <c r="B34" s="41"/>
      <c r="C34" s="39" t="s">
        <v>34</v>
      </c>
      <c r="D34" s="59" t="s">
        <v>55</v>
      </c>
      <c r="E34" s="55" t="s">
        <v>15</v>
      </c>
      <c r="F34" s="55" t="s">
        <v>27</v>
      </c>
      <c r="G34" s="55" t="s">
        <v>49</v>
      </c>
      <c r="H34" s="37">
        <v>1303500</v>
      </c>
      <c r="I34" s="37">
        <v>879928.21</v>
      </c>
      <c r="J34" s="37">
        <v>1389508.72</v>
      </c>
      <c r="K34" s="63">
        <v>1059063.55</v>
      </c>
      <c r="L34" s="63">
        <v>3291278</v>
      </c>
      <c r="M34" s="63">
        <v>3291278</v>
      </c>
      <c r="N34" s="27"/>
    </row>
    <row r="35" spans="1:14" s="8" customFormat="1" ht="15.75">
      <c r="A35" s="42"/>
      <c r="B35" s="40"/>
      <c r="C35" s="43"/>
      <c r="D35" s="49"/>
      <c r="E35" s="44"/>
      <c r="F35" s="44"/>
      <c r="G35" s="44"/>
      <c r="H35" s="45"/>
      <c r="I35" s="45"/>
      <c r="J35" s="46"/>
      <c r="K35" s="47"/>
      <c r="L35" s="53"/>
      <c r="M35" s="53"/>
      <c r="N35" s="48"/>
    </row>
    <row r="36" spans="1:14" s="21" customFormat="1" ht="18.75">
      <c r="A36" s="16"/>
      <c r="B36" s="22" t="s">
        <v>33</v>
      </c>
      <c r="C36" s="17"/>
      <c r="D36" s="18"/>
      <c r="E36" s="18"/>
      <c r="F36" s="18"/>
      <c r="G36" s="18"/>
      <c r="H36" s="19"/>
      <c r="I36" s="19"/>
      <c r="K36" s="23" t="s">
        <v>42</v>
      </c>
      <c r="L36" s="19"/>
      <c r="M36" s="19"/>
      <c r="N36" s="20"/>
    </row>
    <row r="37" spans="1:14" s="8" customFormat="1">
      <c r="A37" s="11"/>
      <c r="B37" s="12"/>
      <c r="C37" s="13"/>
      <c r="D37" s="14"/>
      <c r="E37" s="14"/>
      <c r="F37" s="14"/>
      <c r="G37" s="14"/>
      <c r="H37" s="15"/>
      <c r="I37" s="15"/>
      <c r="J37" s="15"/>
      <c r="K37" s="15"/>
      <c r="L37" s="15"/>
      <c r="M37" s="15"/>
      <c r="N37" s="12"/>
    </row>
    <row r="38" spans="1:14" s="8" customFormat="1" ht="15" hidden="1" customHeight="1">
      <c r="A38" s="11"/>
      <c r="B38" s="12"/>
      <c r="C38" s="13"/>
      <c r="D38" s="14"/>
      <c r="E38" s="14"/>
      <c r="F38" s="14"/>
      <c r="G38" s="14"/>
      <c r="H38" s="15"/>
      <c r="I38" s="15"/>
      <c r="J38" s="15"/>
      <c r="K38" s="15"/>
      <c r="L38" s="15"/>
      <c r="M38" s="15"/>
      <c r="N38" s="12"/>
    </row>
    <row r="39" spans="1:14" s="8" customFormat="1" ht="15" hidden="1" customHeight="1">
      <c r="A39" s="11"/>
      <c r="B39" s="12"/>
      <c r="C39" s="13"/>
      <c r="D39" s="14"/>
      <c r="E39" s="14"/>
      <c r="F39" s="14"/>
      <c r="G39" s="14"/>
      <c r="H39" s="15"/>
      <c r="I39" s="15"/>
      <c r="J39" s="15"/>
      <c r="K39" s="15"/>
      <c r="L39" s="15"/>
      <c r="M39" s="15"/>
      <c r="N39" s="12"/>
    </row>
    <row r="40" spans="1:14" s="8" customFormat="1" ht="15" hidden="1" customHeight="1">
      <c r="A40" s="11"/>
      <c r="B40" s="12"/>
      <c r="C40" s="13"/>
      <c r="D40" s="14"/>
      <c r="E40" s="14"/>
      <c r="F40" s="14"/>
      <c r="G40" s="14"/>
      <c r="H40" s="15"/>
      <c r="I40" s="15"/>
      <c r="J40" s="15"/>
      <c r="K40" s="15"/>
      <c r="L40" s="15"/>
      <c r="M40" s="15"/>
      <c r="N40" s="12"/>
    </row>
    <row r="41" spans="1:14" s="8" customFormat="1" ht="15" hidden="1" customHeight="1">
      <c r="A41" s="11"/>
      <c r="B41" s="12"/>
      <c r="C41" s="13"/>
      <c r="D41" s="14"/>
      <c r="E41" s="14"/>
      <c r="F41" s="14"/>
      <c r="G41" s="14"/>
      <c r="H41" s="15"/>
      <c r="I41" s="15"/>
      <c r="J41" s="15"/>
      <c r="K41" s="15"/>
      <c r="L41" s="15"/>
      <c r="M41" s="15"/>
      <c r="N41" s="12"/>
    </row>
    <row r="42" spans="1:14" s="8" customFormat="1" ht="15" hidden="1" customHeight="1">
      <c r="A42" s="11"/>
      <c r="B42" s="12"/>
      <c r="C42" s="13"/>
      <c r="D42" s="14"/>
      <c r="E42" s="14"/>
      <c r="F42" s="14"/>
      <c r="G42" s="14"/>
      <c r="H42" s="15"/>
      <c r="I42" s="15"/>
      <c r="J42" s="15"/>
      <c r="K42" s="15"/>
      <c r="L42" s="15"/>
      <c r="M42" s="15"/>
      <c r="N42" s="12"/>
    </row>
    <row r="43" spans="1:14" s="8" customFormat="1">
      <c r="A43" s="11"/>
      <c r="B43" s="70" t="s">
        <v>57</v>
      </c>
      <c r="C43" s="13"/>
      <c r="D43" s="14"/>
      <c r="E43" s="14"/>
      <c r="F43" s="14"/>
      <c r="G43" s="14"/>
      <c r="H43" s="15"/>
      <c r="I43" s="15"/>
      <c r="J43" s="15"/>
      <c r="K43" s="15"/>
      <c r="L43" s="15"/>
      <c r="M43" s="15"/>
      <c r="N43" s="12"/>
    </row>
    <row r="44" spans="1:14">
      <c r="B44" s="3"/>
      <c r="C44" s="6"/>
    </row>
  </sheetData>
  <autoFilter ref="A10:N27"/>
  <mergeCells count="28">
    <mergeCell ref="B19:B21"/>
    <mergeCell ref="B16:B18"/>
    <mergeCell ref="B8:B10"/>
    <mergeCell ref="G9:G10"/>
    <mergeCell ref="D8:G8"/>
    <mergeCell ref="C8:C10"/>
    <mergeCell ref="A5:N5"/>
    <mergeCell ref="A11:A13"/>
    <mergeCell ref="A16:A18"/>
    <mergeCell ref="A19:A21"/>
    <mergeCell ref="A22:A24"/>
    <mergeCell ref="B11:B13"/>
    <mergeCell ref="H8:M8"/>
    <mergeCell ref="L9:M9"/>
    <mergeCell ref="N8:N10"/>
    <mergeCell ref="D9:D10"/>
    <mergeCell ref="E9:E10"/>
    <mergeCell ref="F9:F10"/>
    <mergeCell ref="A8:A10"/>
    <mergeCell ref="H9:I9"/>
    <mergeCell ref="J9:K9"/>
    <mergeCell ref="B22:B24"/>
    <mergeCell ref="A28:A30"/>
    <mergeCell ref="A31:A33"/>
    <mergeCell ref="B25:B27"/>
    <mergeCell ref="B28:B30"/>
    <mergeCell ref="B31:B33"/>
    <mergeCell ref="A25:A27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60" fitToHeight="10" orientation="landscape" r:id="rId1"/>
  <colBreaks count="1" manualBreakCount="1">
    <brk id="15" max="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Nikitina</cp:lastModifiedBy>
  <cp:lastPrinted>2021-03-02T02:38:36Z</cp:lastPrinted>
  <dcterms:created xsi:type="dcterms:W3CDTF">2015-05-20T09:20:41Z</dcterms:created>
  <dcterms:modified xsi:type="dcterms:W3CDTF">2021-03-05T05:16:43Z</dcterms:modified>
</cp:coreProperties>
</file>