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/>
  </bookViews>
  <sheets>
    <sheet name="Прил.7" sheetId="11" r:id="rId1"/>
  </sheets>
  <definedNames>
    <definedName name="_xlnm.Print_Titles" localSheetId="0">Прил.7!$6:$9</definedName>
    <definedName name="_xlnm.Print_Area" localSheetId="0">Прил.7!$A$1:$M$60</definedName>
  </definedNames>
  <calcPr calcId="125725"/>
</workbook>
</file>

<file path=xl/calcChain.xml><?xml version="1.0" encoding="utf-8"?>
<calcChain xmlns="http://schemas.openxmlformats.org/spreadsheetml/2006/main">
  <c r="K15" i="11"/>
  <c r="L32"/>
  <c r="K32"/>
  <c r="J30"/>
  <c r="J28" s="1"/>
  <c r="I30"/>
  <c r="I28" s="1"/>
  <c r="I32"/>
  <c r="K13" l="1"/>
  <c r="J51"/>
  <c r="I51"/>
  <c r="J45"/>
  <c r="I45"/>
  <c r="J36"/>
  <c r="I36"/>
  <c r="J32"/>
  <c r="I15"/>
  <c r="K45"/>
  <c r="L45"/>
  <c r="J15" l="1"/>
</calcChain>
</file>

<file path=xl/sharedStrings.xml><?xml version="1.0" encoding="utf-8"?>
<sst xmlns="http://schemas.openxmlformats.org/spreadsheetml/2006/main" count="189" uniqueCount="73">
  <si>
    <t>Подпрограмма 1</t>
  </si>
  <si>
    <t>Подпрограмма 2</t>
  </si>
  <si>
    <t>Подпрограмма 3</t>
  </si>
  <si>
    <t>Наименование программы, подпрограммы</t>
  </si>
  <si>
    <t>Статус (муниципальная программа, подпрограмма)</t>
  </si>
  <si>
    <t>мероприятие 1
подпрограммы 1</t>
  </si>
  <si>
    <t>мероприятие 1
подпрограммы 2</t>
  </si>
  <si>
    <t>мероприятие 3
подпрограммы 2</t>
  </si>
  <si>
    <t>мероприятие 1
подпрограммы 3</t>
  </si>
  <si>
    <t>Муниципальная
программа</t>
  </si>
  <si>
    <t>Администрация ЗАТО г. Железногорск</t>
  </si>
  <si>
    <t>факт</t>
  </si>
  <si>
    <t>план</t>
  </si>
  <si>
    <t>Примечания</t>
  </si>
  <si>
    <t>Обращение с отходами на территории ЗАТО Железногорск</t>
  </si>
  <si>
    <t>009</t>
  </si>
  <si>
    <t>0503</t>
  </si>
  <si>
    <t>Администрация ЗАТО г.Железногорск</t>
  </si>
  <si>
    <t>Обеспечение благоприятной окружающей среды, улучшение социально-экономических условий проживания населения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</si>
  <si>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</si>
  <si>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Х</t>
  </si>
  <si>
    <t xml:space="preserve">"Охрана окружающей среды, воспроизводство природных ресурсов на территории ЗАТО Железногорск" </t>
  </si>
  <si>
    <t>мероприятие 6
подпрограммы 2</t>
  </si>
  <si>
    <t xml:space="preserve">Мероприятия по охране, защите и воспроизводству городских лесов, лесов особо охраняемых территорий, расположенных в границах ЗАТО Железногорск </t>
  </si>
  <si>
    <t>план на год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</si>
  <si>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</si>
  <si>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 xml:space="preserve">всего расходные обязательства </t>
  </si>
  <si>
    <t>0600000000</t>
  </si>
  <si>
    <t>0620000000</t>
  </si>
  <si>
    <t>0610000000</t>
  </si>
  <si>
    <t>0610000010</t>
  </si>
  <si>
    <t>0610000030</t>
  </si>
  <si>
    <t>0620075180</t>
  </si>
  <si>
    <t>06200S5550</t>
  </si>
  <si>
    <t>0630000000</t>
  </si>
  <si>
    <t>мероприятие 7
подпрограммы 2</t>
  </si>
  <si>
    <t>0610000110</t>
  </si>
  <si>
    <t>0630000010</t>
  </si>
  <si>
    <t xml:space="preserve">                                       </t>
  </si>
  <si>
    <t>0407</t>
  </si>
  <si>
    <t xml:space="preserve">КБК </t>
  </si>
  <si>
    <t>КЦСР</t>
  </si>
  <si>
    <t>КВР</t>
  </si>
  <si>
    <t>КФСР</t>
  </si>
  <si>
    <t>КВСР</t>
  </si>
  <si>
    <t>в том числе:</t>
  </si>
  <si>
    <t>Наименование главного распорядителя бюджетных средств</t>
  </si>
  <si>
    <t xml:space="preserve">Расходы  на организацию и проведение акарицидных обработок мест массового отдыха населения </t>
  </si>
  <si>
    <t>Расходы по годам, рублей</t>
  </si>
  <si>
    <t>Ликвидация несанкционированных свалок на территории ЗАТО Железногорск</t>
  </si>
  <si>
    <t>Расходы на организацию уничтожения и предупреждения распространения клещей в местах массового отдыха населения</t>
  </si>
  <si>
    <t>0620000060</t>
  </si>
  <si>
    <t>01</t>
  </si>
  <si>
    <t>610</t>
  </si>
  <si>
    <t>мероприятие 2
подпрограммы 1</t>
  </si>
  <si>
    <t>мероприятие 2
подпрограммы 2</t>
  </si>
  <si>
    <t>Руководитель УГХ</t>
  </si>
  <si>
    <t>А.Ф. Тельманова</t>
  </si>
  <si>
    <t>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</si>
  <si>
    <t>0610000060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</si>
  <si>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</si>
  <si>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240</t>
  </si>
  <si>
    <t xml:space="preserve">к Порядку принятия решений о разработке, формировании     </t>
  </si>
  <si>
    <t>и реализации муниципальных программ ЗАТО Железногорск</t>
  </si>
  <si>
    <t>мероприятие 3
подпрограммы 1</t>
  </si>
  <si>
    <t>Разработка проектной документации по установлению санитарно-защитной зоны полигона ТБО пос. Подгорный ЗАТО Железногорск Красноярского края</t>
  </si>
  <si>
    <t>Приложение № 7</t>
  </si>
  <si>
    <r>
      <t>всего расходные обязательства</t>
    </r>
    <r>
      <rPr>
        <sz val="11"/>
        <color rgb="FFFF0000"/>
        <rFont val="Times New Roman"/>
        <family val="1"/>
        <charset val="204"/>
      </rPr>
      <t xml:space="preserve"> </t>
    </r>
  </si>
  <si>
    <t>Исп. Шахина</t>
  </si>
  <si>
    <t>отчетный период январь - декабрь</t>
  </si>
  <si>
    <t>3 449 367 58</t>
  </si>
  <si>
    <t xml:space="preserve">0104 </t>
  </si>
  <si>
    <t>120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</si>
</sst>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11"/>
      <color rgb="FFFF0000"/>
      <name val="Times New Roman"/>
      <family val="1"/>
      <charset val="204"/>
    </font>
    <font>
      <b/>
      <sz val="10"/>
      <color rgb="FF000000"/>
      <name val="Arial CYR"/>
    </font>
    <font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" fontId="8" fillId="5" borderId="3">
      <alignment horizontal="right" vertical="top" shrinkToFit="1"/>
    </xf>
    <xf numFmtId="4" fontId="9" fillId="5" borderId="3">
      <alignment horizontal="right" vertical="top" shrinkToFit="1"/>
    </xf>
    <xf numFmtId="4" fontId="8" fillId="0" borderId="3">
      <alignment horizontal="right" vertical="top" shrinkToFit="1"/>
    </xf>
    <xf numFmtId="49" fontId="10" fillId="0" borderId="3">
      <alignment horizontal="center" vertical="top" shrinkToFit="1"/>
    </xf>
    <xf numFmtId="4" fontId="12" fillId="5" borderId="3">
      <alignment horizontal="right" vertical="top" shrinkToFit="1"/>
    </xf>
    <xf numFmtId="1" fontId="10" fillId="0" borderId="3">
      <alignment horizontal="center" vertical="top" shrinkToFit="1"/>
    </xf>
    <xf numFmtId="49" fontId="10" fillId="0" borderId="3">
      <alignment horizontal="left" vertical="top" wrapText="1"/>
    </xf>
    <xf numFmtId="0" fontId="12" fillId="0" borderId="3">
      <alignment vertical="top" wrapText="1"/>
    </xf>
  </cellStyleXfs>
  <cellXfs count="1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1" fillId="2" borderId="0" xfId="0" applyFont="1" applyFill="1"/>
    <xf numFmtId="2" fontId="3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3" fillId="3" borderId="1" xfId="0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/>
    <xf numFmtId="0" fontId="1" fillId="4" borderId="0" xfId="0" applyFont="1" applyFill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4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4" fontId="4" fillId="4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49" fontId="15" fillId="4" borderId="1" xfId="0" applyNumberFormat="1" applyFont="1" applyFill="1" applyBorder="1" applyAlignment="1">
      <alignment horizontal="center" vertical="center"/>
    </xf>
    <xf numFmtId="4" fontId="15" fillId="4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14" fillId="4" borderId="1" xfId="5" applyFont="1" applyFill="1" applyBorder="1" applyAlignment="1" applyProtection="1">
      <alignment horizontal="center" vertical="center" shrinkToFit="1"/>
    </xf>
    <xf numFmtId="49" fontId="15" fillId="4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14" fillId="0" borderId="1" xfId="4" applyNumberFormat="1" applyFont="1" applyBorder="1" applyAlignment="1" applyProtection="1">
      <alignment horizontal="center" vertical="center" shrinkToFit="1"/>
    </xf>
    <xf numFmtId="4" fontId="18" fillId="4" borderId="1" xfId="2" applyNumberFormat="1" applyFont="1" applyFill="1" applyBorder="1" applyProtection="1">
      <alignment horizontal="right" vertical="top" shrinkToFit="1"/>
    </xf>
    <xf numFmtId="0" fontId="5" fillId="4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" fontId="15" fillId="0" borderId="1" xfId="6" applyNumberFormat="1" applyFont="1" applyBorder="1" applyAlignment="1" applyProtection="1">
      <alignment horizontal="center" vertical="center" shrinkToFit="1"/>
    </xf>
    <xf numFmtId="1" fontId="14" fillId="0" borderId="1" xfId="6" applyNumberFormat="1" applyFont="1" applyBorder="1" applyAlignment="1" applyProtection="1">
      <alignment horizontal="center" vertical="center" shrinkToFit="1"/>
    </xf>
    <xf numFmtId="49" fontId="14" fillId="4" borderId="1" xfId="4" applyNumberFormat="1" applyFont="1" applyFill="1" applyBorder="1" applyAlignment="1" applyProtection="1">
      <alignment horizontal="center" vertical="center" shrinkToFi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14" fillId="0" borderId="1" xfId="4" applyNumberFormat="1" applyFont="1" applyFill="1" applyBorder="1" applyAlignment="1" applyProtection="1">
      <alignment horizontal="center" vertical="center" shrinkToFit="1"/>
    </xf>
    <xf numFmtId="0" fontId="5" fillId="0" borderId="1" xfId="0" applyFont="1" applyFill="1" applyBorder="1" applyAlignment="1">
      <alignment vertical="center" wrapText="1"/>
    </xf>
    <xf numFmtId="49" fontId="4" fillId="4" borderId="1" xfId="4" applyNumberFormat="1" applyFont="1" applyFill="1" applyBorder="1" applyAlignment="1" applyProtection="1">
      <alignment horizontal="center" vertical="center" shrinkToFit="1"/>
    </xf>
    <xf numFmtId="0" fontId="1" fillId="0" borderId="0" xfId="0" applyFont="1" applyAlignment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 applyProtection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/>
    </xf>
    <xf numFmtId="4" fontId="18" fillId="0" borderId="1" xfId="2" applyNumberFormat="1" applyFont="1" applyFill="1" applyBorder="1" applyProtection="1">
      <alignment horizontal="right" vertical="top" shrinkToFit="1"/>
    </xf>
    <xf numFmtId="2" fontId="3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7" xfId="0" applyNumberFormat="1" applyFont="1" applyFill="1" applyBorder="1" applyAlignment="1" applyProtection="1">
      <alignment horizontal="center" vertical="center" wrapText="1"/>
    </xf>
    <xf numFmtId="1" fontId="14" fillId="0" borderId="1" xfId="6" applyNumberFormat="1" applyFont="1" applyFill="1" applyBorder="1" applyAlignment="1" applyProtection="1">
      <alignment horizontal="center" vertical="center" shrinkToFi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1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</cellXfs>
  <cellStyles count="9">
    <cellStyle name="xl26" xfId="6"/>
    <cellStyle name="xl31" xfId="4"/>
    <cellStyle name="xl32" xfId="3"/>
    <cellStyle name="xl38" xfId="7"/>
    <cellStyle name="xl39" xfId="1"/>
    <cellStyle name="xl41" xfId="2"/>
    <cellStyle name="xl60" xfId="8"/>
    <cellStyle name="xl63" xfId="5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M64"/>
  <sheetViews>
    <sheetView tabSelected="1" view="pageBreakPreview" topLeftCell="A27" zoomScale="90" zoomScaleNormal="100" zoomScaleSheetLayoutView="90" workbookViewId="0">
      <selection activeCell="H34" sqref="H34"/>
    </sheetView>
  </sheetViews>
  <sheetFormatPr defaultColWidth="9.109375" defaultRowHeight="13.8"/>
  <cols>
    <col min="1" max="1" width="16.6640625" style="1" customWidth="1"/>
    <col min="2" max="2" width="31.33203125" style="2" customWidth="1"/>
    <col min="3" max="3" width="23.44140625" style="49" customWidth="1"/>
    <col min="4" max="4" width="16.88671875" style="1" customWidth="1"/>
    <col min="5" max="5" width="6.33203125" style="2" bestFit="1" customWidth="1"/>
    <col min="6" max="6" width="7.5546875" style="2" customWidth="1"/>
    <col min="7" max="7" width="13.5546875" style="2" hidden="1" customWidth="1"/>
    <col min="8" max="8" width="5.5546875" style="2" customWidth="1"/>
    <col min="9" max="9" width="15.44140625" style="2" customWidth="1"/>
    <col min="10" max="10" width="14.5546875" style="2" customWidth="1"/>
    <col min="11" max="11" width="19.88671875" style="75" customWidth="1"/>
    <col min="12" max="12" width="16.88671875" style="14" customWidth="1"/>
    <col min="13" max="13" width="12.6640625" style="2" customWidth="1"/>
    <col min="14" max="16384" width="9.109375" style="1"/>
  </cols>
  <sheetData>
    <row r="1" spans="1:13" ht="15" customHeight="1">
      <c r="H1" s="107" t="s">
        <v>66</v>
      </c>
      <c r="I1" s="107"/>
      <c r="J1" s="76"/>
      <c r="L1" s="67"/>
      <c r="M1" s="42"/>
    </row>
    <row r="2" spans="1:13" ht="15" customHeight="1">
      <c r="H2" s="48" t="s">
        <v>62</v>
      </c>
      <c r="I2" s="42"/>
      <c r="J2" s="1"/>
      <c r="K2" s="49"/>
      <c r="L2" s="49"/>
      <c r="M2" s="42"/>
    </row>
    <row r="3" spans="1:13" ht="15" customHeight="1">
      <c r="H3" s="48" t="s">
        <v>63</v>
      </c>
      <c r="I3" s="42"/>
      <c r="J3" s="1"/>
      <c r="K3" s="49"/>
      <c r="L3" s="49"/>
      <c r="M3" s="42"/>
    </row>
    <row r="4" spans="1:13" ht="15" customHeight="1">
      <c r="I4" s="11"/>
      <c r="L4" s="42"/>
      <c r="M4" s="42"/>
    </row>
    <row r="5" spans="1:13" ht="50.4" customHeight="1">
      <c r="A5" s="91" t="s">
        <v>25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</row>
    <row r="6" spans="1:13" ht="15.6">
      <c r="A6" s="92" t="s">
        <v>4</v>
      </c>
      <c r="B6" s="92" t="s">
        <v>3</v>
      </c>
      <c r="C6" s="93" t="s">
        <v>46</v>
      </c>
      <c r="D6" s="93" t="s">
        <v>40</v>
      </c>
      <c r="E6" s="93"/>
      <c r="F6" s="93"/>
      <c r="G6" s="93"/>
      <c r="H6" s="93"/>
      <c r="I6" s="92" t="s">
        <v>48</v>
      </c>
      <c r="J6" s="92"/>
      <c r="K6" s="92"/>
      <c r="L6" s="92"/>
      <c r="M6" s="95" t="s">
        <v>13</v>
      </c>
    </row>
    <row r="7" spans="1:13" ht="18" customHeight="1">
      <c r="A7" s="92"/>
      <c r="B7" s="92"/>
      <c r="C7" s="93"/>
      <c r="D7" s="93"/>
      <c r="E7" s="93"/>
      <c r="F7" s="93"/>
      <c r="G7" s="93"/>
      <c r="H7" s="93"/>
      <c r="I7" s="94">
        <v>2020</v>
      </c>
      <c r="J7" s="94"/>
      <c r="K7" s="94">
        <v>2021</v>
      </c>
      <c r="L7" s="94"/>
      <c r="M7" s="95"/>
    </row>
    <row r="8" spans="1:13" ht="48" customHeight="1">
      <c r="A8" s="92"/>
      <c r="B8" s="92"/>
      <c r="C8" s="93"/>
      <c r="D8" s="93"/>
      <c r="E8" s="93"/>
      <c r="F8" s="93"/>
      <c r="G8" s="93"/>
      <c r="H8" s="93"/>
      <c r="I8" s="94"/>
      <c r="J8" s="94"/>
      <c r="K8" s="93" t="s">
        <v>24</v>
      </c>
      <c r="L8" s="80" t="s">
        <v>69</v>
      </c>
      <c r="M8" s="95"/>
    </row>
    <row r="9" spans="1:13" ht="22.5" customHeight="1">
      <c r="A9" s="92"/>
      <c r="B9" s="92"/>
      <c r="C9" s="93"/>
      <c r="D9" s="39" t="s">
        <v>41</v>
      </c>
      <c r="E9" s="39" t="s">
        <v>44</v>
      </c>
      <c r="F9" s="39" t="s">
        <v>43</v>
      </c>
      <c r="G9" s="39" t="s">
        <v>41</v>
      </c>
      <c r="H9" s="16" t="s">
        <v>42</v>
      </c>
      <c r="I9" s="43" t="s">
        <v>12</v>
      </c>
      <c r="J9" s="43" t="s">
        <v>11</v>
      </c>
      <c r="K9" s="93"/>
      <c r="L9" s="27" t="s">
        <v>11</v>
      </c>
      <c r="M9" s="95"/>
    </row>
    <row r="10" spans="1:13" s="7" customFormat="1" ht="30.75" customHeight="1">
      <c r="A10" s="98" t="s">
        <v>9</v>
      </c>
      <c r="B10" s="99" t="s">
        <v>21</v>
      </c>
      <c r="C10" s="51" t="s">
        <v>26</v>
      </c>
      <c r="D10" s="55" t="s">
        <v>27</v>
      </c>
      <c r="E10" s="28" t="s">
        <v>20</v>
      </c>
      <c r="F10" s="28" t="s">
        <v>20</v>
      </c>
      <c r="G10" s="55" t="s">
        <v>27</v>
      </c>
      <c r="H10" s="28" t="s">
        <v>20</v>
      </c>
      <c r="I10" s="26">
        <v>16655746.960000001</v>
      </c>
      <c r="J10" s="68">
        <v>16613571.99</v>
      </c>
      <c r="K10" s="81">
        <v>18694077.300000001</v>
      </c>
      <c r="L10" s="81">
        <v>18172850.170000002</v>
      </c>
      <c r="M10" s="82"/>
    </row>
    <row r="11" spans="1:13" s="7" customFormat="1" ht="15.6">
      <c r="A11" s="98"/>
      <c r="B11" s="99"/>
      <c r="C11" s="51" t="s">
        <v>45</v>
      </c>
      <c r="D11" s="29"/>
      <c r="E11" s="30"/>
      <c r="F11" s="30"/>
      <c r="G11" s="29"/>
      <c r="H11" s="30"/>
      <c r="I11" s="22"/>
      <c r="J11" s="22"/>
      <c r="K11" s="25"/>
      <c r="L11" s="25"/>
      <c r="M11" s="83"/>
    </row>
    <row r="12" spans="1:13" s="7" customFormat="1" ht="31.2" customHeight="1">
      <c r="A12" s="98"/>
      <c r="B12" s="99"/>
      <c r="C12" s="51" t="s">
        <v>10</v>
      </c>
      <c r="D12" s="55" t="s">
        <v>27</v>
      </c>
      <c r="E12" s="28" t="s">
        <v>15</v>
      </c>
      <c r="F12" s="28" t="s">
        <v>20</v>
      </c>
      <c r="G12" s="55" t="s">
        <v>28</v>
      </c>
      <c r="H12" s="28" t="s">
        <v>20</v>
      </c>
      <c r="I12" s="26">
        <v>16655746.960000001</v>
      </c>
      <c r="J12" s="68">
        <v>16613571.99</v>
      </c>
      <c r="K12" s="81">
        <v>18694077.300000001</v>
      </c>
      <c r="L12" s="81">
        <v>18172850.170000002</v>
      </c>
      <c r="M12" s="83"/>
    </row>
    <row r="13" spans="1:13" ht="27.6">
      <c r="A13" s="106" t="s">
        <v>0</v>
      </c>
      <c r="B13" s="98" t="s">
        <v>14</v>
      </c>
      <c r="C13" s="51" t="s">
        <v>67</v>
      </c>
      <c r="D13" s="55" t="s">
        <v>29</v>
      </c>
      <c r="E13" s="28" t="s">
        <v>20</v>
      </c>
      <c r="F13" s="28" t="s">
        <v>20</v>
      </c>
      <c r="G13" s="55" t="s">
        <v>29</v>
      </c>
      <c r="H13" s="28" t="s">
        <v>20</v>
      </c>
      <c r="I13" s="26">
        <v>1100000</v>
      </c>
      <c r="J13" s="26">
        <v>1096982.3999999999</v>
      </c>
      <c r="K13" s="73">
        <f>K15</f>
        <v>4880000</v>
      </c>
      <c r="L13" s="73">
        <v>4879435.66</v>
      </c>
      <c r="M13" s="8"/>
    </row>
    <row r="14" spans="1:13" ht="15.6">
      <c r="A14" s="106"/>
      <c r="B14" s="98"/>
      <c r="C14" s="51" t="s">
        <v>45</v>
      </c>
      <c r="D14" s="29"/>
      <c r="E14" s="30"/>
      <c r="F14" s="30"/>
      <c r="G14" s="29"/>
      <c r="H14" s="30"/>
      <c r="I14" s="22"/>
      <c r="J14" s="22"/>
      <c r="K14" s="22"/>
      <c r="L14" s="22"/>
      <c r="M14" s="8"/>
    </row>
    <row r="15" spans="1:13" ht="26.25" customHeight="1">
      <c r="A15" s="106"/>
      <c r="B15" s="98"/>
      <c r="C15" s="57" t="s">
        <v>17</v>
      </c>
      <c r="D15" s="55" t="s">
        <v>29</v>
      </c>
      <c r="E15" s="28" t="s">
        <v>15</v>
      </c>
      <c r="F15" s="28" t="s">
        <v>20</v>
      </c>
      <c r="G15" s="55" t="s">
        <v>29</v>
      </c>
      <c r="H15" s="28" t="s">
        <v>20</v>
      </c>
      <c r="I15" s="26">
        <f>I20+I23</f>
        <v>1100000</v>
      </c>
      <c r="J15" s="26">
        <f>J20+J23</f>
        <v>1096982.3999999999</v>
      </c>
      <c r="K15" s="73">
        <f>K20+K23+K27</f>
        <v>4880000</v>
      </c>
      <c r="L15" s="73">
        <v>4879435.66</v>
      </c>
      <c r="M15" s="8"/>
    </row>
    <row r="16" spans="1:13" ht="15.6" hidden="1">
      <c r="A16" s="10"/>
      <c r="B16" s="41"/>
      <c r="C16" s="57"/>
      <c r="D16" s="46"/>
      <c r="E16" s="28"/>
      <c r="F16" s="28"/>
      <c r="G16" s="46"/>
      <c r="H16" s="28"/>
      <c r="I16" s="22"/>
      <c r="J16" s="22"/>
      <c r="K16" s="22"/>
      <c r="L16" s="22"/>
      <c r="M16" s="8"/>
    </row>
    <row r="17" spans="1:13" ht="15.6" hidden="1">
      <c r="A17" s="10"/>
      <c r="B17" s="41"/>
      <c r="C17" s="57"/>
      <c r="D17" s="46"/>
      <c r="E17" s="28"/>
      <c r="F17" s="28"/>
      <c r="G17" s="46"/>
      <c r="H17" s="28"/>
      <c r="I17" s="22"/>
      <c r="J17" s="22"/>
      <c r="K17" s="22"/>
      <c r="L17" s="22"/>
      <c r="M17" s="8"/>
    </row>
    <row r="18" spans="1:13" ht="30" customHeight="1">
      <c r="A18" s="103" t="s">
        <v>5</v>
      </c>
      <c r="B18" s="100" t="s">
        <v>49</v>
      </c>
      <c r="C18" s="50" t="s">
        <v>26</v>
      </c>
      <c r="D18" s="55" t="s">
        <v>31</v>
      </c>
      <c r="E18" s="28" t="s">
        <v>20</v>
      </c>
      <c r="F18" s="28" t="s">
        <v>20</v>
      </c>
      <c r="G18" s="55" t="s">
        <v>30</v>
      </c>
      <c r="H18" s="28" t="s">
        <v>20</v>
      </c>
      <c r="I18" s="26">
        <v>1000000</v>
      </c>
      <c r="J18" s="26">
        <v>999982.4</v>
      </c>
      <c r="K18" s="73">
        <v>3500000</v>
      </c>
      <c r="L18" s="73">
        <v>3499435.66</v>
      </c>
      <c r="M18" s="8"/>
    </row>
    <row r="19" spans="1:13" ht="15.6">
      <c r="A19" s="104"/>
      <c r="B19" s="101"/>
      <c r="C19" s="50" t="s">
        <v>45</v>
      </c>
      <c r="D19" s="29"/>
      <c r="E19" s="30"/>
      <c r="F19" s="30"/>
      <c r="G19" s="29"/>
      <c r="H19" s="30"/>
      <c r="I19" s="23"/>
      <c r="J19" s="23"/>
      <c r="K19" s="22"/>
      <c r="L19" s="22"/>
      <c r="M19" s="8"/>
    </row>
    <row r="20" spans="1:13" ht="26.4">
      <c r="A20" s="105"/>
      <c r="B20" s="102"/>
      <c r="C20" s="58" t="s">
        <v>17</v>
      </c>
      <c r="D20" s="55" t="s">
        <v>31</v>
      </c>
      <c r="E20" s="28" t="s">
        <v>15</v>
      </c>
      <c r="F20" s="28" t="s">
        <v>16</v>
      </c>
      <c r="G20" s="55" t="s">
        <v>30</v>
      </c>
      <c r="H20" s="30">
        <v>240</v>
      </c>
      <c r="I20" s="26">
        <v>1000000</v>
      </c>
      <c r="J20" s="26">
        <v>999982.4</v>
      </c>
      <c r="K20" s="73">
        <v>3500000</v>
      </c>
      <c r="L20" s="73">
        <v>3499435.66</v>
      </c>
      <c r="M20" s="8"/>
    </row>
    <row r="21" spans="1:13" ht="30.6" customHeight="1">
      <c r="A21" s="96" t="s">
        <v>54</v>
      </c>
      <c r="B21" s="98" t="s">
        <v>58</v>
      </c>
      <c r="C21" s="50" t="s">
        <v>26</v>
      </c>
      <c r="D21" s="62" t="s">
        <v>59</v>
      </c>
      <c r="E21" s="28" t="s">
        <v>20</v>
      </c>
      <c r="F21" s="28" t="s">
        <v>20</v>
      </c>
      <c r="G21" s="55" t="s">
        <v>31</v>
      </c>
      <c r="H21" s="28" t="s">
        <v>20</v>
      </c>
      <c r="I21" s="26">
        <v>100000</v>
      </c>
      <c r="J21" s="26">
        <v>97000</v>
      </c>
      <c r="K21" s="73">
        <v>80000</v>
      </c>
      <c r="L21" s="73">
        <v>80000</v>
      </c>
      <c r="M21" s="37"/>
    </row>
    <row r="22" spans="1:13" ht="15.6">
      <c r="A22" s="97"/>
      <c r="B22" s="98"/>
      <c r="C22" s="50" t="s">
        <v>45</v>
      </c>
      <c r="D22" s="30"/>
      <c r="E22" s="30"/>
      <c r="F22" s="30"/>
      <c r="G22" s="30"/>
      <c r="H22" s="30"/>
      <c r="I22" s="23"/>
      <c r="J22" s="23"/>
      <c r="K22" s="23"/>
      <c r="L22" s="22"/>
      <c r="M22" s="37"/>
    </row>
    <row r="23" spans="1:13" ht="109.5" customHeight="1">
      <c r="A23" s="97"/>
      <c r="B23" s="98"/>
      <c r="C23" s="58" t="s">
        <v>17</v>
      </c>
      <c r="D23" s="85" t="s">
        <v>59</v>
      </c>
      <c r="E23" s="28" t="s">
        <v>15</v>
      </c>
      <c r="F23" s="28" t="s">
        <v>16</v>
      </c>
      <c r="G23" s="55" t="s">
        <v>31</v>
      </c>
      <c r="H23" s="30">
        <v>810</v>
      </c>
      <c r="I23" s="26">
        <v>100000</v>
      </c>
      <c r="J23" s="26">
        <v>97000</v>
      </c>
      <c r="K23" s="73">
        <v>80000</v>
      </c>
      <c r="L23" s="73">
        <v>80000</v>
      </c>
      <c r="M23" s="4"/>
    </row>
    <row r="24" spans="1:13" s="13" customFormat="1" ht="0.6" customHeight="1">
      <c r="A24" s="59"/>
      <c r="B24" s="59"/>
      <c r="C24" s="50"/>
      <c r="D24" s="79"/>
      <c r="E24" s="69"/>
      <c r="F24" s="69"/>
      <c r="G24" s="69"/>
      <c r="H24" s="69"/>
      <c r="I24" s="74"/>
      <c r="J24" s="74"/>
      <c r="K24" s="74"/>
      <c r="L24" s="74"/>
      <c r="M24" s="3"/>
    </row>
    <row r="25" spans="1:13" s="13" customFormat="1" ht="31.2" customHeight="1">
      <c r="A25" s="96" t="s">
        <v>64</v>
      </c>
      <c r="B25" s="95" t="s">
        <v>65</v>
      </c>
      <c r="C25" s="50" t="s">
        <v>26</v>
      </c>
      <c r="D25" s="86">
        <v>610000070</v>
      </c>
      <c r="E25" s="28" t="s">
        <v>20</v>
      </c>
      <c r="F25" s="28" t="s">
        <v>20</v>
      </c>
      <c r="G25" s="60" t="s">
        <v>36</v>
      </c>
      <c r="H25" s="28" t="s">
        <v>20</v>
      </c>
      <c r="I25" s="73">
        <v>0</v>
      </c>
      <c r="J25" s="73">
        <v>0</v>
      </c>
      <c r="K25" s="73">
        <v>1300000</v>
      </c>
      <c r="L25" s="73">
        <v>1300000</v>
      </c>
      <c r="M25" s="3"/>
    </row>
    <row r="26" spans="1:13" s="13" customFormat="1" ht="18" customHeight="1">
      <c r="A26" s="97"/>
      <c r="B26" s="95"/>
      <c r="C26" s="50" t="s">
        <v>45</v>
      </c>
      <c r="D26" s="44"/>
      <c r="E26" s="30"/>
      <c r="F26" s="30"/>
      <c r="G26" s="30"/>
      <c r="H26" s="30"/>
      <c r="I26" s="24"/>
      <c r="J26" s="23"/>
      <c r="K26" s="23"/>
      <c r="L26" s="22"/>
      <c r="M26" s="3"/>
    </row>
    <row r="27" spans="1:13" s="13" customFormat="1" ht="45" customHeight="1">
      <c r="A27" s="97"/>
      <c r="B27" s="95"/>
      <c r="C27" s="58" t="s">
        <v>17</v>
      </c>
      <c r="D27" s="86">
        <v>610000070</v>
      </c>
      <c r="E27" s="28" t="s">
        <v>15</v>
      </c>
      <c r="F27" s="28" t="s">
        <v>16</v>
      </c>
      <c r="G27" s="61" t="s">
        <v>36</v>
      </c>
      <c r="H27" s="30">
        <v>240</v>
      </c>
      <c r="I27" s="73">
        <v>0</v>
      </c>
      <c r="J27" s="73">
        <v>0</v>
      </c>
      <c r="K27" s="73">
        <v>1300000</v>
      </c>
      <c r="L27" s="73">
        <v>1300000</v>
      </c>
      <c r="M27" s="3"/>
    </row>
    <row r="28" spans="1:13" ht="28.5" customHeight="1">
      <c r="A28" s="98" t="s">
        <v>1</v>
      </c>
      <c r="B28" s="98" t="s">
        <v>18</v>
      </c>
      <c r="C28" s="51" t="s">
        <v>26</v>
      </c>
      <c r="D28" s="62" t="s">
        <v>28</v>
      </c>
      <c r="E28" s="28" t="s">
        <v>20</v>
      </c>
      <c r="F28" s="28" t="s">
        <v>20</v>
      </c>
      <c r="G28" s="62" t="s">
        <v>28</v>
      </c>
      <c r="H28" s="28" t="s">
        <v>20</v>
      </c>
      <c r="I28" s="25">
        <f>I30</f>
        <v>3241698.96</v>
      </c>
      <c r="J28" s="25">
        <f>J30</f>
        <v>3225236.74</v>
      </c>
      <c r="K28" s="87">
        <v>3970029.3</v>
      </c>
      <c r="L28" s="25" t="s">
        <v>70</v>
      </c>
      <c r="M28" s="56"/>
    </row>
    <row r="29" spans="1:13" ht="15.6">
      <c r="A29" s="98"/>
      <c r="B29" s="98"/>
      <c r="C29" s="51" t="s">
        <v>45</v>
      </c>
      <c r="D29" s="29"/>
      <c r="E29" s="30"/>
      <c r="F29" s="30"/>
      <c r="G29" s="29"/>
      <c r="H29" s="30"/>
      <c r="I29" s="88"/>
      <c r="J29" s="88"/>
      <c r="K29" s="25"/>
      <c r="L29" s="25"/>
      <c r="M29" s="70"/>
    </row>
    <row r="30" spans="1:13" ht="27" customHeight="1">
      <c r="A30" s="98"/>
      <c r="B30" s="98"/>
      <c r="C30" s="57" t="s">
        <v>17</v>
      </c>
      <c r="D30" s="62" t="s">
        <v>28</v>
      </c>
      <c r="E30" s="28" t="s">
        <v>15</v>
      </c>
      <c r="F30" s="28" t="s">
        <v>20</v>
      </c>
      <c r="G30" s="62" t="s">
        <v>28</v>
      </c>
      <c r="H30" s="28" t="s">
        <v>20</v>
      </c>
      <c r="I30" s="25">
        <f>I34+I35+I38+I47</f>
        <v>3241698.96</v>
      </c>
      <c r="J30" s="25">
        <f>J34+J35+J38+J47</f>
        <v>3225236.74</v>
      </c>
      <c r="K30" s="87">
        <v>3970029.3</v>
      </c>
      <c r="L30" s="25" t="s">
        <v>70</v>
      </c>
      <c r="M30" s="56"/>
    </row>
    <row r="31" spans="1:13" ht="29.25" hidden="1" customHeight="1">
      <c r="A31" s="38"/>
      <c r="B31" s="36"/>
      <c r="C31" s="58"/>
      <c r="D31" s="31"/>
      <c r="E31" s="28"/>
      <c r="F31" s="28"/>
      <c r="G31" s="31"/>
      <c r="H31" s="30"/>
      <c r="I31" s="25"/>
      <c r="J31" s="25"/>
      <c r="K31" s="25"/>
      <c r="L31" s="25"/>
      <c r="M31" s="5"/>
    </row>
    <row r="32" spans="1:13" ht="35.25" customHeight="1">
      <c r="A32" s="96" t="s">
        <v>6</v>
      </c>
      <c r="B32" s="98" t="s">
        <v>60</v>
      </c>
      <c r="C32" s="50" t="s">
        <v>26</v>
      </c>
      <c r="D32" s="34" t="s">
        <v>32</v>
      </c>
      <c r="E32" s="28" t="s">
        <v>20</v>
      </c>
      <c r="F32" s="28" t="s">
        <v>20</v>
      </c>
      <c r="G32" s="62" t="s">
        <v>28</v>
      </c>
      <c r="H32" s="28" t="s">
        <v>20</v>
      </c>
      <c r="I32" s="84">
        <f>I34+I35</f>
        <v>3021350</v>
      </c>
      <c r="J32" s="84">
        <f>J34+J35</f>
        <v>3010407.14</v>
      </c>
      <c r="K32" s="87">
        <f>K34+K35</f>
        <v>3771400</v>
      </c>
      <c r="L32" s="87">
        <f>L34+L35</f>
        <v>3258883.84</v>
      </c>
      <c r="M32" s="5"/>
    </row>
    <row r="33" spans="1:13" ht="15.6">
      <c r="A33" s="97"/>
      <c r="B33" s="98"/>
      <c r="C33" s="50" t="s">
        <v>45</v>
      </c>
      <c r="D33" s="31"/>
      <c r="E33" s="28"/>
      <c r="F33" s="28"/>
      <c r="G33" s="31"/>
      <c r="H33" s="30"/>
      <c r="I33" s="25"/>
      <c r="J33" s="25"/>
      <c r="K33" s="25"/>
      <c r="L33" s="25"/>
      <c r="M33" s="5"/>
    </row>
    <row r="34" spans="1:13" ht="23.25" customHeight="1">
      <c r="A34" s="97"/>
      <c r="B34" s="98"/>
      <c r="C34" s="113" t="s">
        <v>17</v>
      </c>
      <c r="D34" s="89" t="s">
        <v>32</v>
      </c>
      <c r="E34" s="33" t="s">
        <v>15</v>
      </c>
      <c r="F34" s="33" t="s">
        <v>71</v>
      </c>
      <c r="G34" s="90"/>
      <c r="H34" s="33" t="s">
        <v>72</v>
      </c>
      <c r="I34" s="84">
        <v>116040</v>
      </c>
      <c r="J34" s="84">
        <v>113298.14</v>
      </c>
      <c r="K34" s="87">
        <v>189300</v>
      </c>
      <c r="L34" s="87">
        <v>156102.34</v>
      </c>
      <c r="M34" s="5"/>
    </row>
    <row r="35" spans="1:13" ht="17.399999999999999" customHeight="1">
      <c r="A35" s="97"/>
      <c r="B35" s="98"/>
      <c r="C35" s="113"/>
      <c r="D35" s="34" t="s">
        <v>32</v>
      </c>
      <c r="E35" s="28" t="s">
        <v>15</v>
      </c>
      <c r="F35" s="28" t="s">
        <v>16</v>
      </c>
      <c r="G35" s="31"/>
      <c r="H35" s="28" t="s">
        <v>61</v>
      </c>
      <c r="I35" s="35">
        <v>2905310</v>
      </c>
      <c r="J35" s="35">
        <v>2897109</v>
      </c>
      <c r="K35" s="73">
        <v>3582100</v>
      </c>
      <c r="L35" s="73">
        <v>3102781.5</v>
      </c>
      <c r="M35" s="5"/>
    </row>
    <row r="36" spans="1:13" ht="31.5" customHeight="1">
      <c r="A36" s="96" t="s">
        <v>55</v>
      </c>
      <c r="B36" s="95" t="s">
        <v>47</v>
      </c>
      <c r="C36" s="50" t="s">
        <v>26</v>
      </c>
      <c r="D36" s="55" t="s">
        <v>33</v>
      </c>
      <c r="E36" s="28" t="s">
        <v>20</v>
      </c>
      <c r="F36" s="28" t="s">
        <v>20</v>
      </c>
      <c r="G36" s="55" t="s">
        <v>33</v>
      </c>
      <c r="H36" s="28" t="s">
        <v>20</v>
      </c>
      <c r="I36" s="26">
        <f>I38</f>
        <v>68639.960000000006</v>
      </c>
      <c r="J36" s="26">
        <f t="shared" ref="J36" si="0">J38</f>
        <v>63120.6</v>
      </c>
      <c r="K36" s="73">
        <v>46920.3</v>
      </c>
      <c r="L36" s="73">
        <v>38774.74</v>
      </c>
      <c r="M36" s="5"/>
    </row>
    <row r="37" spans="1:13" ht="15.6">
      <c r="A37" s="97"/>
      <c r="B37" s="95"/>
      <c r="C37" s="50" t="s">
        <v>45</v>
      </c>
      <c r="D37" s="32"/>
      <c r="E37" s="22"/>
      <c r="F37" s="22"/>
      <c r="G37" s="32"/>
      <c r="H37" s="22"/>
      <c r="I37" s="23"/>
      <c r="J37" s="23"/>
      <c r="K37" s="23"/>
      <c r="L37" s="45"/>
      <c r="M37" s="5"/>
    </row>
    <row r="38" spans="1:13" ht="30" customHeight="1">
      <c r="A38" s="97"/>
      <c r="B38" s="95"/>
      <c r="C38" s="58" t="s">
        <v>17</v>
      </c>
      <c r="D38" s="55" t="s">
        <v>33</v>
      </c>
      <c r="E38" s="28" t="s">
        <v>15</v>
      </c>
      <c r="F38" s="28" t="s">
        <v>16</v>
      </c>
      <c r="G38" s="55" t="s">
        <v>33</v>
      </c>
      <c r="H38" s="30">
        <v>240</v>
      </c>
      <c r="I38" s="26">
        <v>68639.960000000006</v>
      </c>
      <c r="J38" s="26">
        <v>63120.6</v>
      </c>
      <c r="K38" s="73">
        <v>46920.3</v>
      </c>
      <c r="L38" s="73">
        <v>38774.74</v>
      </c>
      <c r="M38" s="5"/>
    </row>
    <row r="39" spans="1:13" ht="15.6" hidden="1">
      <c r="A39" s="96" t="s">
        <v>22</v>
      </c>
      <c r="B39" s="95"/>
      <c r="C39" s="50"/>
      <c r="D39" s="55"/>
      <c r="E39" s="28"/>
      <c r="F39" s="28"/>
      <c r="G39" s="55"/>
      <c r="H39" s="28"/>
      <c r="I39" s="23"/>
      <c r="J39" s="23"/>
      <c r="K39" s="26"/>
      <c r="L39" s="26"/>
      <c r="M39" s="5"/>
    </row>
    <row r="40" spans="1:13" ht="15.6" hidden="1">
      <c r="A40" s="97"/>
      <c r="B40" s="95"/>
      <c r="C40" s="50"/>
      <c r="D40" s="28"/>
      <c r="E40" s="28"/>
      <c r="F40" s="30"/>
      <c r="G40" s="28"/>
      <c r="H40" s="28"/>
      <c r="I40" s="23"/>
      <c r="J40" s="23"/>
      <c r="K40" s="23"/>
      <c r="L40" s="22"/>
      <c r="M40" s="5"/>
    </row>
    <row r="41" spans="1:13" ht="15.6" hidden="1">
      <c r="A41" s="97"/>
      <c r="B41" s="95"/>
      <c r="C41" s="58"/>
      <c r="D41" s="55"/>
      <c r="E41" s="28"/>
      <c r="F41" s="30"/>
      <c r="G41" s="55"/>
      <c r="H41" s="30"/>
      <c r="I41" s="23"/>
      <c r="J41" s="23"/>
      <c r="K41" s="23"/>
      <c r="L41" s="23"/>
      <c r="M41" s="5"/>
    </row>
    <row r="42" spans="1:13" ht="46.5" hidden="1" customHeight="1">
      <c r="A42" s="96" t="s">
        <v>35</v>
      </c>
      <c r="B42" s="95"/>
      <c r="C42" s="50"/>
      <c r="D42" s="55"/>
      <c r="E42" s="28"/>
      <c r="F42" s="28"/>
      <c r="G42" s="55"/>
      <c r="H42" s="28"/>
      <c r="I42" s="23"/>
      <c r="J42" s="23"/>
      <c r="K42" s="23"/>
      <c r="L42" s="23"/>
      <c r="M42" s="5"/>
    </row>
    <row r="43" spans="1:13" ht="15.6" hidden="1">
      <c r="A43" s="97"/>
      <c r="B43" s="95"/>
      <c r="C43" s="50"/>
      <c r="D43" s="46"/>
      <c r="E43" s="28"/>
      <c r="F43" s="30"/>
      <c r="G43" s="46"/>
      <c r="H43" s="28"/>
      <c r="I43" s="23"/>
      <c r="J43" s="23"/>
      <c r="K43" s="23"/>
      <c r="L43" s="22"/>
      <c r="M43" s="5"/>
    </row>
    <row r="44" spans="1:13" ht="28.5" hidden="1" customHeight="1">
      <c r="A44" s="97"/>
      <c r="B44" s="95"/>
      <c r="C44" s="58"/>
      <c r="D44" s="55"/>
      <c r="E44" s="28"/>
      <c r="F44" s="30"/>
      <c r="G44" s="55"/>
      <c r="H44" s="30"/>
      <c r="I44" s="23"/>
      <c r="J44" s="23"/>
      <c r="K44" s="23"/>
      <c r="L44" s="23"/>
      <c r="M44" s="5"/>
    </row>
    <row r="45" spans="1:13" ht="28.5" customHeight="1">
      <c r="A45" s="96" t="s">
        <v>7</v>
      </c>
      <c r="B45" s="95" t="s">
        <v>50</v>
      </c>
      <c r="C45" s="50" t="s">
        <v>26</v>
      </c>
      <c r="D45" s="63" t="s">
        <v>51</v>
      </c>
      <c r="E45" s="28" t="s">
        <v>20</v>
      </c>
      <c r="F45" s="28" t="s">
        <v>20</v>
      </c>
      <c r="G45" s="55" t="s">
        <v>33</v>
      </c>
      <c r="H45" s="28" t="s">
        <v>20</v>
      </c>
      <c r="I45" s="26">
        <f>I47</f>
        <v>151709</v>
      </c>
      <c r="J45" s="26">
        <f t="shared" ref="J45:L45" si="1">J47</f>
        <v>151709</v>
      </c>
      <c r="K45" s="26">
        <f>K47</f>
        <v>151709</v>
      </c>
      <c r="L45" s="26">
        <f t="shared" si="1"/>
        <v>151709</v>
      </c>
      <c r="M45" s="5"/>
    </row>
    <row r="46" spans="1:13" ht="22.8" customHeight="1">
      <c r="A46" s="97"/>
      <c r="B46" s="95"/>
      <c r="C46" s="50" t="s">
        <v>45</v>
      </c>
      <c r="D46" s="55"/>
      <c r="E46" s="28"/>
      <c r="F46" s="30"/>
      <c r="G46" s="55"/>
      <c r="H46" s="30"/>
      <c r="I46" s="23"/>
      <c r="J46" s="23"/>
      <c r="K46" s="23"/>
      <c r="L46" s="23"/>
      <c r="M46" s="5"/>
    </row>
    <row r="47" spans="1:13" ht="13.8" customHeight="1">
      <c r="A47" s="97"/>
      <c r="B47" s="95"/>
      <c r="C47" s="58" t="s">
        <v>17</v>
      </c>
      <c r="D47" s="63" t="s">
        <v>51</v>
      </c>
      <c r="E47" s="28" t="s">
        <v>15</v>
      </c>
      <c r="F47" s="28" t="s">
        <v>16</v>
      </c>
      <c r="G47" s="63" t="s">
        <v>52</v>
      </c>
      <c r="H47" s="30">
        <v>244</v>
      </c>
      <c r="I47" s="26">
        <v>151709</v>
      </c>
      <c r="J47" s="26">
        <v>151709</v>
      </c>
      <c r="K47" s="26">
        <v>151709</v>
      </c>
      <c r="L47" s="26">
        <v>151709</v>
      </c>
      <c r="M47" s="5"/>
    </row>
    <row r="48" spans="1:13" ht="28.5" customHeight="1">
      <c r="A48" s="97" t="s">
        <v>2</v>
      </c>
      <c r="B48" s="96" t="s">
        <v>19</v>
      </c>
      <c r="C48" s="52" t="s">
        <v>26</v>
      </c>
      <c r="D48" s="64" t="s">
        <v>34</v>
      </c>
      <c r="E48" s="33" t="s">
        <v>20</v>
      </c>
      <c r="F48" s="33" t="s">
        <v>20</v>
      </c>
      <c r="G48" s="64" t="s">
        <v>34</v>
      </c>
      <c r="H48" s="33" t="s">
        <v>20</v>
      </c>
      <c r="I48" s="26">
        <v>12314048</v>
      </c>
      <c r="J48" s="35">
        <v>12291352.85</v>
      </c>
      <c r="K48" s="73">
        <v>9844048</v>
      </c>
      <c r="L48" s="73">
        <v>9844046.9299999997</v>
      </c>
      <c r="M48" s="5"/>
    </row>
    <row r="49" spans="1:13" ht="21" customHeight="1">
      <c r="A49" s="97"/>
      <c r="B49" s="96"/>
      <c r="C49" s="50" t="s">
        <v>45</v>
      </c>
      <c r="D49" s="71"/>
      <c r="E49" s="44"/>
      <c r="F49" s="44"/>
      <c r="G49" s="71"/>
      <c r="H49" s="44"/>
      <c r="I49" s="25"/>
      <c r="J49" s="25"/>
      <c r="K49" s="25"/>
      <c r="L49" s="25"/>
      <c r="M49" s="5"/>
    </row>
    <row r="50" spans="1:13" ht="25.2" customHeight="1">
      <c r="A50" s="97"/>
      <c r="B50" s="96"/>
      <c r="C50" s="65" t="s">
        <v>17</v>
      </c>
      <c r="D50" s="64" t="s">
        <v>34</v>
      </c>
      <c r="E50" s="33" t="s">
        <v>15</v>
      </c>
      <c r="F50" s="33" t="s">
        <v>20</v>
      </c>
      <c r="G50" s="64" t="s">
        <v>34</v>
      </c>
      <c r="H50" s="33" t="s">
        <v>20</v>
      </c>
      <c r="I50" s="26">
        <v>12314048</v>
      </c>
      <c r="J50" s="35">
        <v>12291352.85</v>
      </c>
      <c r="K50" s="73">
        <v>9844048</v>
      </c>
      <c r="L50" s="73">
        <v>9844046.9299999997</v>
      </c>
      <c r="M50" s="5"/>
    </row>
    <row r="51" spans="1:13" ht="36" customHeight="1">
      <c r="A51" s="96" t="s">
        <v>8</v>
      </c>
      <c r="B51" s="96" t="s">
        <v>23</v>
      </c>
      <c r="C51" s="52" t="s">
        <v>26</v>
      </c>
      <c r="D51" s="66" t="s">
        <v>37</v>
      </c>
      <c r="E51" s="33" t="s">
        <v>20</v>
      </c>
      <c r="F51" s="33" t="s">
        <v>20</v>
      </c>
      <c r="G51" s="66" t="s">
        <v>37</v>
      </c>
      <c r="H51" s="33" t="s">
        <v>20</v>
      </c>
      <c r="I51" s="26">
        <f>I53</f>
        <v>9844048</v>
      </c>
      <c r="J51" s="26">
        <f t="shared" ref="J51" si="2">J53</f>
        <v>9844048</v>
      </c>
      <c r="K51" s="73">
        <v>9844048</v>
      </c>
      <c r="L51" s="73">
        <v>9844046.9299999997</v>
      </c>
      <c r="M51" s="15"/>
    </row>
    <row r="52" spans="1:13" ht="20.25" customHeight="1">
      <c r="A52" s="97"/>
      <c r="B52" s="110"/>
      <c r="C52" s="50" t="s">
        <v>45</v>
      </c>
      <c r="D52" s="29"/>
      <c r="E52" s="44"/>
      <c r="F52" s="44"/>
      <c r="G52" s="29"/>
      <c r="H52" s="44"/>
      <c r="I52" s="72"/>
      <c r="J52" s="72"/>
      <c r="K52" s="25"/>
      <c r="L52" s="25"/>
      <c r="M52" s="70"/>
    </row>
    <row r="53" spans="1:13" ht="31.95" customHeight="1">
      <c r="A53" s="97"/>
      <c r="B53" s="110"/>
      <c r="C53" s="65" t="s">
        <v>17</v>
      </c>
      <c r="D53" s="66" t="s">
        <v>37</v>
      </c>
      <c r="E53" s="33" t="s">
        <v>15</v>
      </c>
      <c r="F53" s="33" t="s">
        <v>39</v>
      </c>
      <c r="G53" s="66" t="s">
        <v>37</v>
      </c>
      <c r="H53" s="33" t="s">
        <v>53</v>
      </c>
      <c r="I53" s="26">
        <v>9844048</v>
      </c>
      <c r="J53" s="26">
        <v>9844048</v>
      </c>
      <c r="K53" s="73">
        <v>9844048</v>
      </c>
      <c r="L53" s="73">
        <v>9844046.9299999997</v>
      </c>
      <c r="M53" s="70"/>
    </row>
    <row r="54" spans="1:13" s="47" customFormat="1" ht="45.75" customHeight="1">
      <c r="B54" s="47" t="s">
        <v>56</v>
      </c>
      <c r="C54" s="53"/>
      <c r="D54" s="47" t="s">
        <v>57</v>
      </c>
      <c r="K54" s="53"/>
      <c r="L54" s="53"/>
    </row>
    <row r="55" spans="1:13" s="47" customFormat="1" ht="19.2" customHeight="1">
      <c r="C55" s="53"/>
      <c r="K55" s="53"/>
      <c r="L55" s="53"/>
    </row>
    <row r="56" spans="1:13" s="47" customFormat="1" ht="19.2" customHeight="1">
      <c r="C56" s="53"/>
      <c r="K56" s="53"/>
      <c r="L56" s="53"/>
    </row>
    <row r="57" spans="1:13" s="47" customFormat="1" ht="19.2" customHeight="1">
      <c r="C57" s="53"/>
      <c r="K57" s="53"/>
      <c r="L57" s="53"/>
    </row>
    <row r="58" spans="1:13" s="6" customFormat="1" ht="21.6" customHeight="1">
      <c r="A58" s="12"/>
      <c r="B58" s="78" t="s">
        <v>68</v>
      </c>
      <c r="C58" s="17"/>
      <c r="D58" s="17"/>
      <c r="E58" s="17"/>
      <c r="F58" s="17"/>
      <c r="G58" s="17"/>
      <c r="H58" s="17"/>
      <c r="I58" s="17"/>
      <c r="J58" s="18"/>
      <c r="K58" s="18"/>
      <c r="L58" s="19"/>
      <c r="M58" s="20"/>
    </row>
    <row r="59" spans="1:13" s="6" customFormat="1" ht="21.6" customHeight="1">
      <c r="A59" s="12"/>
      <c r="B59" s="17"/>
      <c r="C59" s="17"/>
      <c r="D59" s="17"/>
      <c r="E59" s="17"/>
      <c r="F59" s="17"/>
      <c r="G59" s="17"/>
      <c r="H59" s="17"/>
      <c r="I59" s="17"/>
      <c r="J59" s="18"/>
      <c r="K59" s="18"/>
      <c r="L59" s="19"/>
      <c r="M59" s="20"/>
    </row>
    <row r="60" spans="1:13" s="6" customFormat="1" ht="24" customHeight="1">
      <c r="A60" s="12"/>
      <c r="B60" s="112"/>
      <c r="C60" s="112"/>
      <c r="D60" s="112"/>
      <c r="E60" s="21"/>
      <c r="F60" s="21"/>
      <c r="G60" s="21"/>
      <c r="H60" s="21"/>
      <c r="I60" s="21"/>
      <c r="J60" s="18"/>
      <c r="K60" s="18"/>
      <c r="L60" s="19"/>
      <c r="M60" s="20"/>
    </row>
    <row r="61" spans="1:13" ht="41.25" customHeight="1">
      <c r="A61" s="2"/>
      <c r="B61" s="109" t="s">
        <v>38</v>
      </c>
      <c r="C61" s="109"/>
      <c r="D61" s="40"/>
      <c r="E61" s="111"/>
      <c r="F61" s="111"/>
      <c r="G61" s="111"/>
      <c r="H61" s="111"/>
      <c r="I61" s="111"/>
      <c r="J61" s="111"/>
      <c r="K61" s="111"/>
      <c r="L61" s="111"/>
      <c r="M61" s="111"/>
    </row>
    <row r="62" spans="1:13" ht="17.399999999999999">
      <c r="A62" s="2"/>
      <c r="B62" s="108"/>
      <c r="C62" s="108"/>
      <c r="D62" s="108"/>
      <c r="E62" s="108"/>
      <c r="F62" s="108"/>
      <c r="G62" s="108"/>
      <c r="H62" s="108"/>
      <c r="I62" s="108"/>
      <c r="J62" s="108"/>
      <c r="K62" s="108"/>
    </row>
    <row r="63" spans="1:13" s="2" customFormat="1" ht="17.399999999999999">
      <c r="A63" s="1"/>
      <c r="C63" s="54"/>
      <c r="D63" s="9"/>
      <c r="K63" s="77"/>
      <c r="L63" s="14"/>
    </row>
    <row r="64" spans="1:13" s="2" customFormat="1">
      <c r="A64" s="1"/>
      <c r="C64" s="49"/>
      <c r="D64" s="1"/>
      <c r="K64" s="75"/>
      <c r="L64" s="14"/>
    </row>
  </sheetData>
  <mergeCells count="42">
    <mergeCell ref="H1:I1"/>
    <mergeCell ref="B62:K62"/>
    <mergeCell ref="A51:A53"/>
    <mergeCell ref="B61:C61"/>
    <mergeCell ref="B51:B53"/>
    <mergeCell ref="E61:M61"/>
    <mergeCell ref="B60:D60"/>
    <mergeCell ref="B39:B41"/>
    <mergeCell ref="A32:A35"/>
    <mergeCell ref="B32:B35"/>
    <mergeCell ref="C34:C35"/>
    <mergeCell ref="B42:B44"/>
    <mergeCell ref="A42:A44"/>
    <mergeCell ref="A45:A47"/>
    <mergeCell ref="B45:B47"/>
    <mergeCell ref="A39:A41"/>
    <mergeCell ref="A48:A50"/>
    <mergeCell ref="B48:B50"/>
    <mergeCell ref="B28:B30"/>
    <mergeCell ref="A36:A38"/>
    <mergeCell ref="B36:B38"/>
    <mergeCell ref="A28:A30"/>
    <mergeCell ref="A25:A27"/>
    <mergeCell ref="B25:B27"/>
    <mergeCell ref="A10:A12"/>
    <mergeCell ref="B10:B12"/>
    <mergeCell ref="B21:B23"/>
    <mergeCell ref="B18:B20"/>
    <mergeCell ref="A18:A20"/>
    <mergeCell ref="A21:A23"/>
    <mergeCell ref="B13:B15"/>
    <mergeCell ref="A13:A15"/>
    <mergeCell ref="A5:M5"/>
    <mergeCell ref="A6:A9"/>
    <mergeCell ref="B6:B9"/>
    <mergeCell ref="C6:C9"/>
    <mergeCell ref="I7:J8"/>
    <mergeCell ref="I6:L6"/>
    <mergeCell ref="M6:M9"/>
    <mergeCell ref="K7:L7"/>
    <mergeCell ref="K8:K9"/>
    <mergeCell ref="D6:H8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61" fitToWidth="0" fitToHeight="2" orientation="landscape" r:id="rId1"/>
  <headerFooter differentFirst="1">
    <oddHeader>&amp;C&amp;P</oddHeader>
  </headerFooter>
  <rowBreaks count="2" manualBreakCount="2">
    <brk id="20" max="12" man="1"/>
    <brk id="4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2022-03-01T04:04:40Z</cp:lastPrinted>
  <dcterms:created xsi:type="dcterms:W3CDTF">2013-08-29T03:03:58Z</dcterms:created>
  <dcterms:modified xsi:type="dcterms:W3CDTF">2022-03-24T03:55:50Z</dcterms:modified>
</cp:coreProperties>
</file>