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3256" windowHeight="12336"/>
  </bookViews>
  <sheets>
    <sheet name="На печать" sheetId="2" r:id="rId1"/>
  </sheets>
  <definedNames>
    <definedName name="_GoBack" localSheetId="0">'На печать'!#REF!</definedName>
    <definedName name="_xlnm.Print_Titles" localSheetId="0">'На печать'!$10:$10</definedName>
    <definedName name="_xlnm.Print_Area" localSheetId="0">'На печать'!$A$1:$L$58</definedName>
  </definedNames>
  <calcPr calcId="125725"/>
</workbook>
</file>

<file path=xl/calcChain.xml><?xml version="1.0" encoding="utf-8"?>
<calcChain xmlns="http://schemas.openxmlformats.org/spreadsheetml/2006/main">
  <c r="I48" i="2"/>
  <c r="J48"/>
  <c r="K48"/>
  <c r="I47"/>
  <c r="J47"/>
  <c r="K47"/>
  <c r="I46"/>
  <c r="J46"/>
  <c r="K46"/>
  <c r="I44"/>
  <c r="J44"/>
  <c r="K44"/>
  <c r="I43"/>
  <c r="J43"/>
  <c r="K43"/>
  <c r="I42"/>
  <c r="J42"/>
  <c r="K42"/>
  <c r="I41"/>
  <c r="J41"/>
  <c r="K41"/>
  <c r="I39"/>
  <c r="J39"/>
  <c r="K39"/>
  <c r="G42"/>
  <c r="G43"/>
  <c r="G41"/>
  <c r="G48"/>
  <c r="G47"/>
  <c r="G46"/>
  <c r="K20"/>
  <c r="J20"/>
  <c r="I20"/>
  <c r="G20"/>
  <c r="K33" l="1"/>
  <c r="K34" s="1"/>
  <c r="J33"/>
  <c r="J34" s="1"/>
  <c r="I33"/>
  <c r="I34" s="1"/>
  <c r="G33"/>
  <c r="G34" s="1"/>
  <c r="G39" l="1"/>
  <c r="G44"/>
</calcChain>
</file>

<file path=xl/sharedStrings.xml><?xml version="1.0" encoding="utf-8"?>
<sst xmlns="http://schemas.openxmlformats.org/spreadsheetml/2006/main" count="74" uniqueCount="53">
  <si>
    <t>всего</t>
  </si>
  <si>
    <t>аванс</t>
  </si>
  <si>
    <t>(наименование муниципальной программы ЗАТО Железногорск)</t>
  </si>
  <si>
    <t>рублей</t>
  </si>
  <si>
    <t>Приложение № 9</t>
  </si>
  <si>
    <t>Мощность объекта с указанием единиц измерения</t>
  </si>
  <si>
    <t>№  п/п</t>
  </si>
  <si>
    <t>Годы строительства (приобретения) **</t>
  </si>
  <si>
    <t>лимит</t>
  </si>
  <si>
    <t>к Порядку принятия решений о разработке, формировании и реализации муниципальных программ ЗАТО Железногорск</t>
  </si>
  <si>
    <t>* Указывается наименование объекта согласно разработанной проектной документации (заданию на разработку проектной документации) либо основные характеристики объекта недвижимого имущества, планируемого к приобретению.</t>
  </si>
  <si>
    <t>** Срок строительства (реконструкции, технического перевооружения) объекта с года начала разработки проектно-сметной документации до ввода его в эксплуатацию либо срок приобретения объекта.</t>
  </si>
  <si>
    <t xml:space="preserve">Главный распорядитель 1:Администрация ЗАТО г. Железногорск </t>
  </si>
  <si>
    <t>в том числе</t>
  </si>
  <si>
    <t>федеральный бюджет</t>
  </si>
  <si>
    <t>краевой бюджет</t>
  </si>
  <si>
    <t>местный бюджет</t>
  </si>
  <si>
    <t>*** Указывается информация по объекту:</t>
  </si>
  <si>
    <t xml:space="preserve">       в случае разработки проектной документации указываются реквизиты утвержденной проектной документации;</t>
  </si>
  <si>
    <t xml:space="preserve">       в случае выполнения строительно-монтажных работ указываются реквизиты контракта, заключенного на выполнение работ, и виды работ, выполненные в отчетном периоде;</t>
  </si>
  <si>
    <t xml:space="preserve">       в случае частичного или полного неосвоения бюджетных ассигнований указываются причины, по которым произошло данное неосвоение, и меры их устранения</t>
  </si>
  <si>
    <t>Остаток стоимости объекта в ценах муниципальных контрактов на начало отчетного года</t>
  </si>
  <si>
    <t>Объем бюджетных ассигнований в отчетном году (план)</t>
  </si>
  <si>
    <t>Информация по объекту***</t>
  </si>
  <si>
    <t>"Реформирование и модернизация жилищно-коммунального хозяйства и повышение энергоэффективности на территории ЗАТО Железногорск"</t>
  </si>
  <si>
    <t>2021-2023</t>
  </si>
  <si>
    <t>Заказчик:  МКУ "Управление имущественным комплексом"</t>
  </si>
  <si>
    <t>в том числе:</t>
  </si>
  <si>
    <t>Разработчик</t>
  </si>
  <si>
    <r>
      <t>Наименование объекта, территория строительства, (приобретения)</t>
    </r>
    <r>
      <rPr>
        <sz val="10"/>
        <rFont val="Times New Roman"/>
        <family val="1"/>
        <charset val="204"/>
      </rPr>
      <t xml:space="preserve"> *</t>
    </r>
  </si>
  <si>
    <r>
      <t xml:space="preserve">Предполагаемая  (предельная) или сметная стоимость </t>
    </r>
    <r>
      <rPr>
        <sz val="10"/>
        <rFont val="Times New Roman"/>
        <family val="1"/>
        <charset val="204"/>
      </rPr>
      <t>объекта</t>
    </r>
  </si>
  <si>
    <t>ИНФОРМАЦИЯ
ОБ ИСПОЛЬЗОВАНИИ БЮДЖЕТНЫХ АССИГНОВАНИЙ НА ОСУЩЕСТВЛЕНИЕ БЮДЖЕТНЫХ ИНВЕСТИЦИЙ В ФОРМЕ КАПИТАЛЬНЫХ ВЛОЖЕНИЙ В ОБЪЕКТЫ
МУНИЦИПАЛЬНОЙ СОБСТВЕННОСТИ ЗАТО ЖЕЛЕЗНОГОРСК, БЮДЖЕТНЫХ АССИГНОВАНИЙ НА ОСУЩЕСТВЛЕНИЕ МУНИЦИПАЛЬНЫМИ БЮДЖЕТНЫМИ
И МУНИЦИПАЛЬНЫМИ АВТОНОМНЫМИ УЧРЕЖДЕНИЯМИ И МУНИЦИПАЛЬНЫМИ УНИТАРНЫМИ ПРЕДПРИЯТИЯМИ ЗА СЧЕТ СРЕДСТВ СУБСИДИИ ИЗ БЮДЖЕТА
ЗАТО ЖЕЛЕЗНОГОРСК КАПИТАЛЬНЫХ ВЛОЖЕНИЙ В СТРОИТЕЛЬСТВО (РЕКОНСТРУКЦИЮ, В ТОМ ЧИСЛЕ С ЭЛЕМЕНТАМИ РЕСТАВРАЦИИ,
ТЕХНИЧЕСКОЕ ПЕРЕВООРУЖЕНИЕ) ОБЪЕКТОВ КАПИТАЛЬНОГО СТРОИТЕЛЬСТВА МУНИЦИПАЛЬНОЙ СОБСТВЕННОСТИ ЗАТО ЖЕЛЕЗНОГОРСК
ИЛИ ПРИОБРЕТЕНИЕ ОБЪЕКТОВ НЕДВИЖИМОГО ИМУЩЕСТВА В МУНИЦИПАЛЬНУЮ СОБСТВЕННОСТЬ ЗАТО ЖЕЛЕЗНОГОРСК</t>
  </si>
  <si>
    <r>
      <t>финансирование 
за январь-декабрь</t>
    </r>
    <r>
      <rPr>
        <strike/>
        <sz val="10"/>
        <rFont val="Times New Roman"/>
        <family val="1"/>
        <charset val="204"/>
      </rPr>
      <t xml:space="preserve">
</t>
    </r>
    <r>
      <rPr>
        <sz val="10"/>
        <rFont val="Times New Roman"/>
        <family val="1"/>
        <charset val="204"/>
      </rPr>
      <t>2023 г.</t>
    </r>
  </si>
  <si>
    <t>Фактическое освоение 
за январь -декабрь 2023 г.</t>
  </si>
  <si>
    <t>Ю.П. Петрова</t>
  </si>
  <si>
    <t>Объект 1:  Строительство объекта электроснабжения для обеспечения подключения некоммерческого товарищества № 42 «Росиночка» к источнику электроснабжения</t>
  </si>
  <si>
    <t>длина трассы -1620 метров</t>
  </si>
  <si>
    <t>за январь -декабрь 2023г.</t>
  </si>
  <si>
    <t>40 Га</t>
  </si>
  <si>
    <t>2021-2025*</t>
  </si>
  <si>
    <t>1</t>
  </si>
  <si>
    <t>2</t>
  </si>
  <si>
    <t>Объект 2:   Строительство объекта ритуального назначения (кладбище)</t>
  </si>
  <si>
    <t>Заключен договор № 954-26/20-ТП об осуществлении технологического присоединения к электрическим сетям.</t>
  </si>
  <si>
    <t xml:space="preserve">Заключен муниципальный контракт
на выполнение работ по объекту «Строительство объекта электроснабжения - сети электроснабжения 6/0,4 кВ в районе садоводческого товарищества № 42»
№ 0319300015223000009
</t>
  </si>
  <si>
    <t>Итого по мероприятию</t>
  </si>
  <si>
    <t xml:space="preserve">Главный распорядитель </t>
  </si>
  <si>
    <r>
      <t>Итого по</t>
    </r>
    <r>
      <rPr>
        <sz val="12"/>
        <rFont val="Times New Roman"/>
        <family val="1"/>
        <charset val="204"/>
      </rPr>
      <t xml:space="preserve"> программе </t>
    </r>
    <r>
      <rPr>
        <strike/>
        <sz val="12"/>
        <color theme="1"/>
        <rFont val="Times New Roman"/>
        <family val="1"/>
        <charset val="204"/>
      </rPr>
      <t xml:space="preserve"> </t>
    </r>
  </si>
  <si>
    <t xml:space="preserve">Наименование подпрограммы 1 «Модернизация и капитальный ремонт объектов коммунальной инфраструктуры и энергетического комплекса ЗАТО Железногорск» </t>
  </si>
  <si>
    <t>Наименование мероприятия 1:   Расходы на строительство, и (или) реконструкцию, и (или) ремонт объектов электроснабжения, водоснабжения, находящихся в собственности муниципальных образований, для обеспечения подключения некоммерческих товариществ к источникам электроснабжения, водоснабжения</t>
  </si>
  <si>
    <t xml:space="preserve">Наименование подпрограммы 2 «Развитие объектов социальной сферы, специального назначения и  жилищно-коммунального хозяйства ЗАТО Железногорск» </t>
  </si>
  <si>
    <t>Наименование мероприятия 1:   Строительство объекта ритуального назначения (кладбище)</t>
  </si>
  <si>
    <t>Заказчик 1 Администрация ЗАТО г.Железногорск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</si>
</sst>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_-* #,##0_р_._-;\-* #,##0_р_._-;_-* &quot;-&quot;??_р_._-;_-@_-"/>
    <numFmt numFmtId="166" formatCode="#,##0.0"/>
    <numFmt numFmtId="167" formatCode="#,##0.00_ ;\-#,##0.00\ "/>
  </numFmts>
  <fonts count="1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0"/>
      <name val="Times New Roman"/>
      <family val="1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trike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trike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Border="1" applyAlignment="1">
      <alignment vertical="top" wrapText="1"/>
    </xf>
    <xf numFmtId="0" fontId="4" fillId="0" borderId="0" xfId="0" applyFont="1"/>
    <xf numFmtId="0" fontId="1" fillId="0" borderId="0" xfId="0" applyFont="1" applyBorder="1" applyAlignment="1"/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vertical="center"/>
    </xf>
    <xf numFmtId="0" fontId="2" fillId="0" borderId="0" xfId="0" applyFont="1" applyFill="1" applyAlignment="1">
      <alignment horizontal="center"/>
    </xf>
    <xf numFmtId="49" fontId="2" fillId="0" borderId="0" xfId="0" applyNumberFormat="1" applyFont="1" applyAlignment="1">
      <alignment horizontal="center"/>
    </xf>
    <xf numFmtId="49" fontId="1" fillId="0" borderId="0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2" fillId="0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8" fillId="0" borderId="0" xfId="0" applyFont="1" applyAlignment="1">
      <alignment wrapText="1"/>
    </xf>
    <xf numFmtId="0" fontId="8" fillId="0" borderId="0" xfId="0" applyFont="1" applyFill="1" applyAlignment="1">
      <alignment wrapText="1"/>
    </xf>
    <xf numFmtId="0" fontId="8" fillId="0" borderId="0" xfId="0" applyFont="1" applyAlignment="1">
      <alignment horizontal="right" wrapText="1"/>
    </xf>
    <xf numFmtId="0" fontId="2" fillId="0" borderId="4" xfId="0" applyFont="1" applyBorder="1" applyAlignment="1"/>
    <xf numFmtId="49" fontId="2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167" fontId="1" fillId="0" borderId="1" xfId="0" applyNumberFormat="1" applyFont="1" applyFill="1" applyBorder="1" applyAlignment="1">
      <alignment horizontal="center" vertical="center"/>
    </xf>
    <xf numFmtId="0" fontId="13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167" fontId="2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167" fontId="4" fillId="0" borderId="0" xfId="0" applyNumberFormat="1" applyFont="1" applyFill="1" applyBorder="1" applyAlignment="1">
      <alignment horizontal="center" vertical="center"/>
    </xf>
    <xf numFmtId="49" fontId="10" fillId="0" borderId="0" xfId="0" applyNumberFormat="1" applyFont="1" applyFill="1" applyBorder="1" applyAlignment="1">
      <alignment vertical="top" wrapText="1"/>
    </xf>
    <xf numFmtId="0" fontId="4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4" fontId="15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167" fontId="1" fillId="0" borderId="2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center" vertical="center"/>
    </xf>
    <xf numFmtId="164" fontId="1" fillId="0" borderId="3" xfId="0" applyNumberFormat="1" applyFont="1" applyFill="1" applyBorder="1" applyAlignment="1">
      <alignment horizontal="center" vertical="center"/>
    </xf>
    <xf numFmtId="4" fontId="1" fillId="0" borderId="3" xfId="0" applyNumberFormat="1" applyFont="1" applyBorder="1" applyAlignment="1">
      <alignment horizontal="center" vertical="center"/>
    </xf>
    <xf numFmtId="165" fontId="1" fillId="0" borderId="3" xfId="0" applyNumberFormat="1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right" vertical="top" wrapText="1"/>
    </xf>
    <xf numFmtId="0" fontId="11" fillId="0" borderId="0" xfId="0" applyFont="1" applyAlignment="1">
      <alignment horizontal="center" wrapText="1"/>
    </xf>
    <xf numFmtId="0" fontId="5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top"/>
    </xf>
    <xf numFmtId="0" fontId="10" fillId="0" borderId="0" xfId="0" applyFont="1" applyFill="1" applyBorder="1" applyAlignment="1">
      <alignment horizontal="center"/>
    </xf>
    <xf numFmtId="166" fontId="9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1" fillId="0" borderId="2" xfId="0" applyFont="1" applyFill="1" applyBorder="1" applyAlignment="1">
      <alignment horizontal="left" vertical="center" wrapText="1"/>
    </xf>
    <xf numFmtId="167" fontId="4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justify" vertical="center" wrapText="1"/>
    </xf>
    <xf numFmtId="0" fontId="7" fillId="0" borderId="0" xfId="0" applyFont="1" applyAlignment="1">
      <alignment horizontal="left" wrapText="1"/>
    </xf>
    <xf numFmtId="49" fontId="3" fillId="0" borderId="0" xfId="0" applyNumberFormat="1" applyFont="1" applyFill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L72"/>
  <sheetViews>
    <sheetView tabSelected="1" view="pageBreakPreview" zoomScale="90" zoomScaleNormal="87" zoomScaleSheetLayoutView="90" workbookViewId="0">
      <selection activeCell="A3" sqref="A3:L3"/>
    </sheetView>
  </sheetViews>
  <sheetFormatPr defaultColWidth="8.88671875" defaultRowHeight="13.8"/>
  <cols>
    <col min="1" max="1" width="5.5546875" style="12" customWidth="1"/>
    <col min="2" max="2" width="27.6640625" style="2" customWidth="1"/>
    <col min="3" max="3" width="39" style="2" customWidth="1"/>
    <col min="4" max="4" width="10.33203125" style="8" customWidth="1"/>
    <col min="5" max="5" width="18.44140625" style="8" customWidth="1"/>
    <col min="6" max="6" width="18.109375" style="8" customWidth="1"/>
    <col min="7" max="7" width="18.44140625" style="8" customWidth="1"/>
    <col min="8" max="8" width="11.88671875" style="8" customWidth="1"/>
    <col min="9" max="9" width="17.33203125" style="8" customWidth="1"/>
    <col min="10" max="10" width="17.44140625" style="8" customWidth="1"/>
    <col min="11" max="11" width="16.44140625" style="8" customWidth="1"/>
    <col min="12" max="12" width="30.44140625" style="2" customWidth="1"/>
    <col min="13" max="14" width="8.88671875" style="2"/>
    <col min="15" max="15" width="10" style="2" bestFit="1" customWidth="1"/>
    <col min="16" max="16384" width="8.88671875" style="2"/>
  </cols>
  <sheetData>
    <row r="1" spans="1:12">
      <c r="A1" s="19"/>
      <c r="B1" s="19"/>
      <c r="C1" s="19"/>
      <c r="D1" s="19"/>
      <c r="E1" s="19"/>
      <c r="F1" s="19"/>
      <c r="G1" s="19"/>
      <c r="H1" s="20"/>
      <c r="I1" s="20"/>
      <c r="J1" s="19"/>
      <c r="K1" s="19"/>
      <c r="L1" s="21" t="s">
        <v>4</v>
      </c>
    </row>
    <row r="2" spans="1:12" ht="35.25" customHeight="1">
      <c r="A2" s="19"/>
      <c r="B2" s="19"/>
      <c r="C2" s="19"/>
      <c r="D2" s="19"/>
      <c r="E2" s="19"/>
      <c r="F2" s="19"/>
      <c r="G2" s="19"/>
      <c r="H2" s="20"/>
      <c r="I2" s="64" t="s">
        <v>9</v>
      </c>
      <c r="J2" s="64"/>
      <c r="K2" s="64"/>
      <c r="L2" s="64"/>
    </row>
    <row r="3" spans="1:12" s="4" customFormat="1" ht="114.75" customHeight="1">
      <c r="A3" s="65" t="s">
        <v>31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</row>
    <row r="4" spans="1:12" s="4" customFormat="1" ht="26.25" customHeight="1">
      <c r="A4" s="66" t="s">
        <v>24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</row>
    <row r="5" spans="1:12" s="1" customFormat="1" ht="19.95" customHeight="1">
      <c r="A5" s="13"/>
      <c r="B5" s="5"/>
      <c r="C5" s="67" t="s">
        <v>2</v>
      </c>
      <c r="D5" s="67"/>
      <c r="E5" s="67"/>
      <c r="F5" s="67"/>
      <c r="G5" s="67"/>
      <c r="H5" s="67"/>
      <c r="I5" s="67"/>
      <c r="J5" s="67"/>
      <c r="K5" s="6"/>
      <c r="L5" s="5"/>
    </row>
    <row r="6" spans="1:12" s="1" customFormat="1" ht="19.95" customHeight="1">
      <c r="A6" s="68" t="s">
        <v>37</v>
      </c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</row>
    <row r="7" spans="1:12" ht="15.75" customHeight="1">
      <c r="A7" s="22"/>
      <c r="B7" s="22"/>
      <c r="C7" s="22"/>
      <c r="D7" s="22"/>
      <c r="E7" s="22"/>
      <c r="F7" s="22"/>
      <c r="G7" s="22"/>
      <c r="H7" s="22"/>
      <c r="I7" s="22"/>
      <c r="L7" s="9" t="s">
        <v>3</v>
      </c>
    </row>
    <row r="8" spans="1:12" s="10" customFormat="1" ht="31.2" customHeight="1">
      <c r="A8" s="69" t="s">
        <v>6</v>
      </c>
      <c r="B8" s="69" t="s">
        <v>29</v>
      </c>
      <c r="C8" s="69" t="s">
        <v>5</v>
      </c>
      <c r="D8" s="69" t="s">
        <v>7</v>
      </c>
      <c r="E8" s="69" t="s">
        <v>30</v>
      </c>
      <c r="F8" s="69" t="s">
        <v>21</v>
      </c>
      <c r="G8" s="70" t="s">
        <v>22</v>
      </c>
      <c r="H8" s="70"/>
      <c r="I8" s="70"/>
      <c r="J8" s="71" t="s">
        <v>32</v>
      </c>
      <c r="K8" s="71" t="s">
        <v>33</v>
      </c>
      <c r="L8" s="70" t="s">
        <v>23</v>
      </c>
    </row>
    <row r="9" spans="1:12" s="10" customFormat="1" ht="41.25" customHeight="1">
      <c r="A9" s="69"/>
      <c r="B9" s="69"/>
      <c r="C9" s="69"/>
      <c r="D9" s="69"/>
      <c r="E9" s="69"/>
      <c r="F9" s="69"/>
      <c r="G9" s="42" t="s">
        <v>0</v>
      </c>
      <c r="H9" s="42" t="s">
        <v>1</v>
      </c>
      <c r="I9" s="42" t="s">
        <v>8</v>
      </c>
      <c r="J9" s="71"/>
      <c r="K9" s="71"/>
      <c r="L9" s="70"/>
    </row>
    <row r="10" spans="1:12" s="15" customFormat="1">
      <c r="A10" s="29">
        <v>1</v>
      </c>
      <c r="B10" s="17">
        <v>2</v>
      </c>
      <c r="C10" s="17">
        <v>3</v>
      </c>
      <c r="D10" s="29">
        <v>4</v>
      </c>
      <c r="E10" s="17">
        <v>5</v>
      </c>
      <c r="F10" s="17">
        <v>6</v>
      </c>
      <c r="G10" s="29">
        <v>7</v>
      </c>
      <c r="H10" s="17">
        <v>8</v>
      </c>
      <c r="I10" s="17">
        <v>9</v>
      </c>
      <c r="J10" s="29">
        <v>10</v>
      </c>
      <c r="K10" s="17">
        <v>11</v>
      </c>
      <c r="L10" s="17">
        <v>12</v>
      </c>
    </row>
    <row r="11" spans="1:12" s="15" customFormat="1" ht="38.25" customHeight="1">
      <c r="A11" s="32"/>
      <c r="B11" s="62" t="s">
        <v>48</v>
      </c>
      <c r="C11" s="63"/>
      <c r="D11" s="63"/>
      <c r="E11" s="63"/>
      <c r="F11" s="63"/>
      <c r="G11" s="36"/>
      <c r="H11" s="36"/>
      <c r="I11" s="36"/>
      <c r="J11" s="36"/>
      <c r="K11" s="36"/>
      <c r="L11" s="33"/>
    </row>
    <row r="12" spans="1:12" s="15" customFormat="1" ht="15.6">
      <c r="A12" s="32"/>
      <c r="B12" s="62" t="s">
        <v>12</v>
      </c>
      <c r="C12" s="62"/>
      <c r="D12" s="62"/>
      <c r="E12" s="62"/>
      <c r="F12" s="62"/>
      <c r="G12" s="36"/>
      <c r="H12" s="38"/>
      <c r="I12" s="39"/>
      <c r="J12" s="38"/>
      <c r="K12" s="38"/>
      <c r="L12" s="33"/>
    </row>
    <row r="13" spans="1:12" s="15" customFormat="1" ht="51.75" customHeight="1">
      <c r="A13" s="32"/>
      <c r="B13" s="62" t="s">
        <v>49</v>
      </c>
      <c r="C13" s="62"/>
      <c r="D13" s="62"/>
      <c r="E13" s="62"/>
      <c r="F13" s="62"/>
      <c r="G13" s="36"/>
      <c r="H13" s="38"/>
      <c r="I13" s="39"/>
      <c r="J13" s="38"/>
      <c r="K13" s="38"/>
      <c r="L13" s="33"/>
    </row>
    <row r="14" spans="1:12" s="15" customFormat="1" ht="15.6">
      <c r="A14" s="32"/>
      <c r="B14" s="62" t="s">
        <v>52</v>
      </c>
      <c r="C14" s="62"/>
      <c r="D14" s="62"/>
      <c r="E14" s="62"/>
      <c r="F14" s="62"/>
      <c r="G14" s="36"/>
      <c r="H14" s="38"/>
      <c r="I14" s="39"/>
      <c r="J14" s="38"/>
      <c r="K14" s="38"/>
      <c r="L14" s="33"/>
    </row>
    <row r="15" spans="1:12" s="15" customFormat="1" ht="149.25" customHeight="1">
      <c r="A15" s="32" t="s">
        <v>40</v>
      </c>
      <c r="B15" s="35" t="s">
        <v>35</v>
      </c>
      <c r="C15" s="49" t="s">
        <v>36</v>
      </c>
      <c r="D15" s="31" t="s">
        <v>25</v>
      </c>
      <c r="E15" s="50">
        <v>9423529.4499999993</v>
      </c>
      <c r="F15" s="50">
        <v>9423529.4499999993</v>
      </c>
      <c r="G15" s="50">
        <v>9423529.4499999993</v>
      </c>
      <c r="H15" s="38">
        <v>0</v>
      </c>
      <c r="I15" s="50">
        <v>9423529.4499999993</v>
      </c>
      <c r="J15" s="50">
        <v>9423529.4499999993</v>
      </c>
      <c r="K15" s="50">
        <v>9423529.4499999993</v>
      </c>
      <c r="L15" s="41" t="s">
        <v>44</v>
      </c>
    </row>
    <row r="16" spans="1:12" s="15" customFormat="1" ht="15.6">
      <c r="A16" s="32"/>
      <c r="B16" s="35" t="s">
        <v>13</v>
      </c>
      <c r="C16" s="31"/>
      <c r="D16" s="31"/>
      <c r="E16" s="34"/>
      <c r="F16" s="34"/>
      <c r="G16" s="36"/>
      <c r="H16" s="38"/>
      <c r="I16" s="39"/>
      <c r="J16" s="38"/>
      <c r="K16" s="38"/>
      <c r="L16" s="33"/>
    </row>
    <row r="17" spans="1:12" s="15" customFormat="1" ht="15.6">
      <c r="A17" s="32"/>
      <c r="B17" s="35" t="s">
        <v>14</v>
      </c>
      <c r="C17" s="31"/>
      <c r="D17" s="31"/>
      <c r="E17" s="34"/>
      <c r="F17" s="34"/>
      <c r="G17" s="36">
        <v>0</v>
      </c>
      <c r="H17" s="38"/>
      <c r="I17" s="39">
        <v>0</v>
      </c>
      <c r="J17" s="39">
        <v>0</v>
      </c>
      <c r="K17" s="39">
        <v>0</v>
      </c>
      <c r="L17" s="33"/>
    </row>
    <row r="18" spans="1:12" s="15" customFormat="1" ht="15.6">
      <c r="A18" s="32"/>
      <c r="B18" s="35" t="s">
        <v>15</v>
      </c>
      <c r="C18" s="31"/>
      <c r="D18" s="31"/>
      <c r="E18" s="34"/>
      <c r="F18" s="34"/>
      <c r="G18" s="40">
        <v>9287334.6199999992</v>
      </c>
      <c r="H18" s="40"/>
      <c r="I18" s="40">
        <v>9287334.6199999992</v>
      </c>
      <c r="J18" s="40">
        <v>9287334.6199999992</v>
      </c>
      <c r="K18" s="40">
        <v>9287334.6199999992</v>
      </c>
      <c r="L18" s="33"/>
    </row>
    <row r="19" spans="1:12" s="15" customFormat="1" ht="15.6">
      <c r="A19" s="32"/>
      <c r="B19" s="37" t="s">
        <v>16</v>
      </c>
      <c r="C19" s="31"/>
      <c r="D19" s="31"/>
      <c r="E19" s="34"/>
      <c r="F19" s="34"/>
      <c r="G19" s="52">
        <v>136194.82999999999</v>
      </c>
      <c r="H19" s="52"/>
      <c r="I19" s="52">
        <v>136194.82999999999</v>
      </c>
      <c r="J19" s="52">
        <v>136194.82999999999</v>
      </c>
      <c r="K19" s="52">
        <v>136194.82999999999</v>
      </c>
      <c r="L19" s="33"/>
    </row>
    <row r="20" spans="1:12" s="15" customFormat="1" ht="15.6">
      <c r="A20" s="32"/>
      <c r="B20" s="62" t="s">
        <v>45</v>
      </c>
      <c r="C20" s="62"/>
      <c r="D20" s="62"/>
      <c r="E20" s="62"/>
      <c r="F20" s="62"/>
      <c r="G20" s="40">
        <f>G18+G19</f>
        <v>9423529.4499999993</v>
      </c>
      <c r="H20" s="40"/>
      <c r="I20" s="40">
        <f t="shared" ref="I20:K20" si="0">I18+I19</f>
        <v>9423529.4499999993</v>
      </c>
      <c r="J20" s="40">
        <f t="shared" si="0"/>
        <v>9423529.4499999993</v>
      </c>
      <c r="K20" s="40">
        <f t="shared" si="0"/>
        <v>9423529.4499999993</v>
      </c>
      <c r="L20" s="33"/>
    </row>
    <row r="21" spans="1:12" s="15" customFormat="1" ht="15.6">
      <c r="A21" s="32"/>
      <c r="B21" s="62" t="s">
        <v>27</v>
      </c>
      <c r="C21" s="62"/>
      <c r="D21" s="62"/>
      <c r="E21" s="62"/>
      <c r="F21" s="62"/>
      <c r="G21" s="40"/>
      <c r="H21" s="40"/>
      <c r="I21" s="40"/>
      <c r="J21" s="40"/>
      <c r="K21" s="40"/>
      <c r="L21" s="33"/>
    </row>
    <row r="22" spans="1:12" s="15" customFormat="1" ht="15.6">
      <c r="A22" s="32"/>
      <c r="B22" s="62" t="s">
        <v>14</v>
      </c>
      <c r="C22" s="62"/>
      <c r="D22" s="62"/>
      <c r="E22" s="62"/>
      <c r="F22" s="62"/>
      <c r="G22" s="40">
        <v>0</v>
      </c>
      <c r="H22" s="40"/>
      <c r="I22" s="40">
        <v>0</v>
      </c>
      <c r="J22" s="40">
        <v>0</v>
      </c>
      <c r="K22" s="40">
        <v>0</v>
      </c>
      <c r="L22" s="33"/>
    </row>
    <row r="23" spans="1:12" s="15" customFormat="1" ht="15.6">
      <c r="A23" s="32"/>
      <c r="B23" s="62" t="s">
        <v>15</v>
      </c>
      <c r="C23" s="62"/>
      <c r="D23" s="62"/>
      <c r="E23" s="62"/>
      <c r="F23" s="62"/>
      <c r="G23" s="40">
        <v>9287334.6199999992</v>
      </c>
      <c r="H23" s="40"/>
      <c r="I23" s="40">
        <v>9287334.6199999992</v>
      </c>
      <c r="J23" s="40">
        <v>9287334.6199999992</v>
      </c>
      <c r="K23" s="40">
        <v>9287334.6199999992</v>
      </c>
      <c r="L23" s="33"/>
    </row>
    <row r="24" spans="1:12" s="15" customFormat="1" ht="15.6">
      <c r="A24" s="32"/>
      <c r="B24" s="73" t="s">
        <v>16</v>
      </c>
      <c r="C24" s="73"/>
      <c r="D24" s="73"/>
      <c r="E24" s="73"/>
      <c r="F24" s="73"/>
      <c r="G24" s="52">
        <v>136194.82999999999</v>
      </c>
      <c r="H24" s="52"/>
      <c r="I24" s="52">
        <v>136194.82999999999</v>
      </c>
      <c r="J24" s="52">
        <v>136194.82999999999</v>
      </c>
      <c r="K24" s="52">
        <v>136194.82999999999</v>
      </c>
      <c r="L24" s="33"/>
    </row>
    <row r="25" spans="1:12" s="15" customFormat="1" ht="38.25" customHeight="1">
      <c r="A25" s="32"/>
      <c r="B25" s="62" t="s">
        <v>50</v>
      </c>
      <c r="C25" s="63"/>
      <c r="D25" s="63"/>
      <c r="E25" s="63"/>
      <c r="F25" s="63"/>
      <c r="G25" s="36"/>
      <c r="H25" s="36"/>
      <c r="I25" s="36"/>
      <c r="J25" s="36"/>
      <c r="K25" s="36"/>
      <c r="L25" s="33"/>
    </row>
    <row r="26" spans="1:12" s="15" customFormat="1" ht="15.6">
      <c r="A26" s="32"/>
      <c r="B26" s="62" t="s">
        <v>12</v>
      </c>
      <c r="C26" s="62"/>
      <c r="D26" s="62"/>
      <c r="E26" s="62"/>
      <c r="F26" s="62"/>
      <c r="G26" s="36"/>
      <c r="H26" s="38"/>
      <c r="I26" s="39"/>
      <c r="J26" s="38"/>
      <c r="K26" s="38"/>
      <c r="L26" s="33"/>
    </row>
    <row r="27" spans="1:12" s="15" customFormat="1" ht="26.25" customHeight="1">
      <c r="A27" s="32"/>
      <c r="B27" s="62" t="s">
        <v>51</v>
      </c>
      <c r="C27" s="62"/>
      <c r="D27" s="62"/>
      <c r="E27" s="62"/>
      <c r="F27" s="62"/>
      <c r="G27" s="36"/>
      <c r="H27" s="38"/>
      <c r="I27" s="39"/>
      <c r="J27" s="38"/>
      <c r="K27" s="38"/>
      <c r="L27" s="33"/>
    </row>
    <row r="28" spans="1:12" s="15" customFormat="1" ht="15.6">
      <c r="A28" s="32"/>
      <c r="B28" s="62" t="s">
        <v>26</v>
      </c>
      <c r="C28" s="62"/>
      <c r="D28" s="62"/>
      <c r="E28" s="62"/>
      <c r="F28" s="62"/>
      <c r="G28" s="36"/>
      <c r="H28" s="38"/>
      <c r="I28" s="39"/>
      <c r="J28" s="38"/>
      <c r="K28" s="38"/>
      <c r="L28" s="33"/>
    </row>
    <row r="29" spans="1:12" s="15" customFormat="1" ht="123.75" customHeight="1">
      <c r="A29" s="32" t="s">
        <v>41</v>
      </c>
      <c r="B29" s="59" t="s">
        <v>42</v>
      </c>
      <c r="C29" s="60" t="s">
        <v>38</v>
      </c>
      <c r="D29" s="60" t="s">
        <v>39</v>
      </c>
      <c r="E29" s="50">
        <v>230000000</v>
      </c>
      <c r="F29" s="50">
        <v>230000000</v>
      </c>
      <c r="G29" s="50">
        <v>11304637</v>
      </c>
      <c r="H29" s="38">
        <v>0</v>
      </c>
      <c r="I29" s="50">
        <v>11304637</v>
      </c>
      <c r="J29" s="51">
        <v>569636.11</v>
      </c>
      <c r="K29" s="51">
        <v>569636.11</v>
      </c>
      <c r="L29" s="41" t="s">
        <v>43</v>
      </c>
    </row>
    <row r="30" spans="1:12" s="15" customFormat="1" ht="15.6">
      <c r="A30" s="32"/>
      <c r="B30" s="53" t="s">
        <v>13</v>
      </c>
      <c r="C30" s="54"/>
      <c r="D30" s="54"/>
      <c r="E30" s="55"/>
      <c r="F30" s="55"/>
      <c r="G30" s="56"/>
      <c r="H30" s="57"/>
      <c r="I30" s="58"/>
      <c r="J30" s="57"/>
      <c r="K30" s="57"/>
      <c r="L30" s="33"/>
    </row>
    <row r="31" spans="1:12" s="15" customFormat="1" ht="15.6">
      <c r="A31" s="32"/>
      <c r="B31" s="35" t="s">
        <v>14</v>
      </c>
      <c r="C31" s="31"/>
      <c r="D31" s="31"/>
      <c r="E31" s="34"/>
      <c r="F31" s="34"/>
      <c r="G31" s="36">
        <v>0</v>
      </c>
      <c r="H31" s="38"/>
      <c r="I31" s="39">
        <v>0</v>
      </c>
      <c r="J31" s="39">
        <v>0</v>
      </c>
      <c r="K31" s="39">
        <v>0</v>
      </c>
      <c r="L31" s="33"/>
    </row>
    <row r="32" spans="1:12" s="15" customFormat="1" ht="15.6">
      <c r="A32" s="32"/>
      <c r="B32" s="35" t="s">
        <v>15</v>
      </c>
      <c r="C32" s="31"/>
      <c r="D32" s="31"/>
      <c r="E32" s="34"/>
      <c r="F32" s="34"/>
      <c r="G32" s="36">
        <v>0</v>
      </c>
      <c r="H32" s="38"/>
      <c r="I32" s="39">
        <v>0</v>
      </c>
      <c r="J32" s="39">
        <v>0</v>
      </c>
      <c r="K32" s="39">
        <v>0</v>
      </c>
      <c r="L32" s="33"/>
    </row>
    <row r="33" spans="1:12" s="15" customFormat="1" ht="15.6">
      <c r="A33" s="32"/>
      <c r="B33" s="37" t="s">
        <v>16</v>
      </c>
      <c r="C33" s="31"/>
      <c r="D33" s="31"/>
      <c r="E33" s="34"/>
      <c r="F33" s="34"/>
      <c r="G33" s="36">
        <f>G29</f>
        <v>11304637</v>
      </c>
      <c r="H33" s="38"/>
      <c r="I33" s="39">
        <f>I29</f>
        <v>11304637</v>
      </c>
      <c r="J33" s="39">
        <f>J29</f>
        <v>569636.11</v>
      </c>
      <c r="K33" s="39">
        <f>K29</f>
        <v>569636.11</v>
      </c>
      <c r="L33" s="33"/>
    </row>
    <row r="34" spans="1:12" s="15" customFormat="1" ht="15.6">
      <c r="A34" s="32"/>
      <c r="B34" s="62" t="s">
        <v>45</v>
      </c>
      <c r="C34" s="62"/>
      <c r="D34" s="62"/>
      <c r="E34" s="62"/>
      <c r="F34" s="62"/>
      <c r="G34" s="40">
        <f>G33</f>
        <v>11304637</v>
      </c>
      <c r="H34" s="40"/>
      <c r="I34" s="39">
        <f>I33</f>
        <v>11304637</v>
      </c>
      <c r="J34" s="39">
        <f>J33</f>
        <v>569636.11</v>
      </c>
      <c r="K34" s="39">
        <f>K33</f>
        <v>569636.11</v>
      </c>
      <c r="L34" s="33"/>
    </row>
    <row r="35" spans="1:12" s="15" customFormat="1" ht="15.6">
      <c r="A35" s="32"/>
      <c r="B35" s="62" t="s">
        <v>27</v>
      </c>
      <c r="C35" s="62"/>
      <c r="D35" s="62"/>
      <c r="E35" s="62"/>
      <c r="F35" s="62"/>
      <c r="G35" s="40"/>
      <c r="H35" s="40"/>
      <c r="I35" s="40"/>
      <c r="J35" s="40"/>
      <c r="K35" s="40"/>
      <c r="L35" s="33"/>
    </row>
    <row r="36" spans="1:12" s="15" customFormat="1" ht="15.6">
      <c r="A36" s="32"/>
      <c r="B36" s="62" t="s">
        <v>14</v>
      </c>
      <c r="C36" s="62"/>
      <c r="D36" s="62"/>
      <c r="E36" s="62"/>
      <c r="F36" s="62"/>
      <c r="G36" s="40">
        <v>0</v>
      </c>
      <c r="H36" s="40"/>
      <c r="I36" s="40">
        <v>0</v>
      </c>
      <c r="J36" s="40">
        <v>0</v>
      </c>
      <c r="K36" s="40">
        <v>0</v>
      </c>
      <c r="L36" s="33"/>
    </row>
    <row r="37" spans="1:12" s="15" customFormat="1" ht="15.6">
      <c r="A37" s="32"/>
      <c r="B37" s="62" t="s">
        <v>15</v>
      </c>
      <c r="C37" s="62"/>
      <c r="D37" s="62"/>
      <c r="E37" s="62"/>
      <c r="F37" s="62"/>
      <c r="G37" s="40">
        <v>0</v>
      </c>
      <c r="H37" s="40"/>
      <c r="I37" s="40">
        <v>0</v>
      </c>
      <c r="J37" s="40">
        <v>0</v>
      </c>
      <c r="K37" s="40">
        <v>0</v>
      </c>
      <c r="L37" s="33"/>
    </row>
    <row r="38" spans="1:12" s="15" customFormat="1" ht="15.6">
      <c r="A38" s="32"/>
      <c r="B38" s="62" t="s">
        <v>16</v>
      </c>
      <c r="C38" s="62"/>
      <c r="D38" s="62"/>
      <c r="E38" s="62"/>
      <c r="F38" s="62"/>
      <c r="G38" s="40">
        <v>11304637</v>
      </c>
      <c r="H38" s="40"/>
      <c r="I38" s="40">
        <v>11304637</v>
      </c>
      <c r="J38" s="40">
        <v>569636.11</v>
      </c>
      <c r="K38" s="40">
        <v>569636.11</v>
      </c>
      <c r="L38" s="33"/>
    </row>
    <row r="39" spans="1:12" s="61" customFormat="1" ht="15.6">
      <c r="A39" s="32"/>
      <c r="B39" s="62" t="s">
        <v>47</v>
      </c>
      <c r="C39" s="62"/>
      <c r="D39" s="62"/>
      <c r="E39" s="62"/>
      <c r="F39" s="62"/>
      <c r="G39" s="40">
        <f>G41+G42+G43</f>
        <v>20728166.449999999</v>
      </c>
      <c r="H39" s="40"/>
      <c r="I39" s="40">
        <f t="shared" ref="I39:K39" si="1">I41+I42+I43</f>
        <v>20728166.449999999</v>
      </c>
      <c r="J39" s="40">
        <f t="shared" si="1"/>
        <v>9993165.5599999987</v>
      </c>
      <c r="K39" s="40">
        <f t="shared" si="1"/>
        <v>9993165.5599999987</v>
      </c>
      <c r="L39" s="33"/>
    </row>
    <row r="40" spans="1:12" s="61" customFormat="1" ht="15.6">
      <c r="A40" s="32"/>
      <c r="B40" s="62" t="s">
        <v>27</v>
      </c>
      <c r="C40" s="62"/>
      <c r="D40" s="62"/>
      <c r="E40" s="62"/>
      <c r="F40" s="62"/>
      <c r="G40" s="40"/>
      <c r="H40" s="40"/>
      <c r="I40" s="40"/>
      <c r="J40" s="40"/>
      <c r="K40" s="40"/>
      <c r="L40" s="33"/>
    </row>
    <row r="41" spans="1:12" s="61" customFormat="1" ht="15.6">
      <c r="A41" s="32"/>
      <c r="B41" s="62" t="s">
        <v>14</v>
      </c>
      <c r="C41" s="62"/>
      <c r="D41" s="62"/>
      <c r="E41" s="62"/>
      <c r="F41" s="62"/>
      <c r="G41" s="40">
        <f>G36+G22</f>
        <v>0</v>
      </c>
      <c r="H41" s="40"/>
      <c r="I41" s="40">
        <f t="shared" ref="I41:K41" si="2">I36+I22</f>
        <v>0</v>
      </c>
      <c r="J41" s="40">
        <f t="shared" si="2"/>
        <v>0</v>
      </c>
      <c r="K41" s="40">
        <f t="shared" si="2"/>
        <v>0</v>
      </c>
      <c r="L41" s="33"/>
    </row>
    <row r="42" spans="1:12" s="61" customFormat="1" ht="15.6">
      <c r="A42" s="32"/>
      <c r="B42" s="62" t="s">
        <v>15</v>
      </c>
      <c r="C42" s="62"/>
      <c r="D42" s="62"/>
      <c r="E42" s="62"/>
      <c r="F42" s="62"/>
      <c r="G42" s="40">
        <f t="shared" ref="G42:K43" si="3">G37+G23</f>
        <v>9287334.6199999992</v>
      </c>
      <c r="H42" s="40"/>
      <c r="I42" s="40">
        <f t="shared" si="3"/>
        <v>9287334.6199999992</v>
      </c>
      <c r="J42" s="40">
        <f t="shared" si="3"/>
        <v>9287334.6199999992</v>
      </c>
      <c r="K42" s="40">
        <f t="shared" si="3"/>
        <v>9287334.6199999992</v>
      </c>
      <c r="L42" s="33"/>
    </row>
    <row r="43" spans="1:12" s="61" customFormat="1" ht="15.6">
      <c r="A43" s="32"/>
      <c r="B43" s="62" t="s">
        <v>16</v>
      </c>
      <c r="C43" s="62"/>
      <c r="D43" s="62"/>
      <c r="E43" s="62"/>
      <c r="F43" s="62"/>
      <c r="G43" s="40">
        <f t="shared" si="3"/>
        <v>11440831.83</v>
      </c>
      <c r="H43" s="40"/>
      <c r="I43" s="40">
        <f t="shared" si="3"/>
        <v>11440831.83</v>
      </c>
      <c r="J43" s="40">
        <f t="shared" si="3"/>
        <v>705830.94</v>
      </c>
      <c r="K43" s="40">
        <f t="shared" si="3"/>
        <v>705830.94</v>
      </c>
      <c r="L43" s="33"/>
    </row>
    <row r="44" spans="1:12" s="61" customFormat="1" ht="15.6">
      <c r="A44" s="32"/>
      <c r="B44" s="62" t="s">
        <v>46</v>
      </c>
      <c r="C44" s="62"/>
      <c r="D44" s="62"/>
      <c r="E44" s="62"/>
      <c r="F44" s="62"/>
      <c r="G44" s="40">
        <f>G46+G47+G48</f>
        <v>20728166.449999999</v>
      </c>
      <c r="H44" s="40"/>
      <c r="I44" s="40">
        <f t="shared" ref="I44:K44" si="4">I46+I47+I48</f>
        <v>20728166.449999999</v>
      </c>
      <c r="J44" s="40">
        <f t="shared" si="4"/>
        <v>9993165.5599999987</v>
      </c>
      <c r="K44" s="40">
        <f t="shared" si="4"/>
        <v>9993165.5599999987</v>
      </c>
      <c r="L44" s="33"/>
    </row>
    <row r="45" spans="1:12" s="61" customFormat="1" ht="15.6">
      <c r="A45" s="32"/>
      <c r="B45" s="62" t="s">
        <v>27</v>
      </c>
      <c r="C45" s="62"/>
      <c r="D45" s="62"/>
      <c r="E45" s="62"/>
      <c r="F45" s="62"/>
      <c r="G45" s="40"/>
      <c r="H45" s="40"/>
      <c r="I45" s="40"/>
      <c r="J45" s="40"/>
      <c r="K45" s="40"/>
      <c r="L45" s="33"/>
    </row>
    <row r="46" spans="1:12" s="61" customFormat="1" ht="15.6">
      <c r="A46" s="32"/>
      <c r="B46" s="62" t="s">
        <v>14</v>
      </c>
      <c r="C46" s="62"/>
      <c r="D46" s="62"/>
      <c r="E46" s="62"/>
      <c r="F46" s="62"/>
      <c r="G46" s="40">
        <f>G22+G36</f>
        <v>0</v>
      </c>
      <c r="H46" s="40"/>
      <c r="I46" s="40">
        <f t="shared" ref="I46:K46" si="5">I22+I36</f>
        <v>0</v>
      </c>
      <c r="J46" s="40">
        <f t="shared" si="5"/>
        <v>0</v>
      </c>
      <c r="K46" s="40">
        <f t="shared" si="5"/>
        <v>0</v>
      </c>
      <c r="L46" s="33"/>
    </row>
    <row r="47" spans="1:12" s="61" customFormat="1" ht="15.6">
      <c r="A47" s="32"/>
      <c r="B47" s="62" t="s">
        <v>15</v>
      </c>
      <c r="C47" s="62"/>
      <c r="D47" s="62"/>
      <c r="E47" s="62"/>
      <c r="F47" s="62"/>
      <c r="G47" s="40">
        <f>G23+G37</f>
        <v>9287334.6199999992</v>
      </c>
      <c r="H47" s="40"/>
      <c r="I47" s="40">
        <f t="shared" ref="I47:K47" si="6">I23+I37</f>
        <v>9287334.6199999992</v>
      </c>
      <c r="J47" s="40">
        <f t="shared" si="6"/>
        <v>9287334.6199999992</v>
      </c>
      <c r="K47" s="40">
        <f t="shared" si="6"/>
        <v>9287334.6199999992</v>
      </c>
      <c r="L47" s="33"/>
    </row>
    <row r="48" spans="1:12" s="61" customFormat="1" ht="15.6">
      <c r="A48" s="32"/>
      <c r="B48" s="62" t="s">
        <v>16</v>
      </c>
      <c r="C48" s="62"/>
      <c r="D48" s="62"/>
      <c r="E48" s="62"/>
      <c r="F48" s="62"/>
      <c r="G48" s="40">
        <f>G24+G38</f>
        <v>11440831.83</v>
      </c>
      <c r="H48" s="40"/>
      <c r="I48" s="40">
        <f t="shared" ref="I48:K48" si="7">I24+I38</f>
        <v>11440831.83</v>
      </c>
      <c r="J48" s="40">
        <f t="shared" si="7"/>
        <v>705830.94</v>
      </c>
      <c r="K48" s="40">
        <f t="shared" si="7"/>
        <v>705830.94</v>
      </c>
      <c r="L48" s="33"/>
    </row>
    <row r="49" spans="1:12" s="15" customFormat="1">
      <c r="A49" s="23"/>
      <c r="B49" s="30"/>
      <c r="C49" s="30"/>
      <c r="D49" s="30"/>
      <c r="E49" s="30"/>
      <c r="F49" s="30"/>
      <c r="G49" s="43"/>
      <c r="H49" s="43"/>
      <c r="I49" s="43"/>
      <c r="J49" s="43"/>
      <c r="K49" s="43"/>
      <c r="L49" s="28"/>
    </row>
    <row r="50" spans="1:12" s="48" customFormat="1" ht="50.25" customHeight="1">
      <c r="A50" s="44"/>
      <c r="B50" s="45"/>
      <c r="C50" s="45" t="s">
        <v>28</v>
      </c>
      <c r="D50" s="45"/>
      <c r="E50" s="45"/>
      <c r="F50" s="45"/>
      <c r="G50" s="74" t="s">
        <v>34</v>
      </c>
      <c r="H50" s="74"/>
      <c r="I50" s="74"/>
      <c r="J50" s="46"/>
      <c r="K50" s="46"/>
      <c r="L50" s="47"/>
    </row>
    <row r="51" spans="1:12" s="15" customFormat="1">
      <c r="A51" s="23"/>
      <c r="B51" s="30"/>
      <c r="C51" s="30"/>
      <c r="D51" s="30"/>
      <c r="E51" s="30"/>
      <c r="F51" s="30"/>
      <c r="G51" s="43"/>
      <c r="H51" s="43"/>
      <c r="I51" s="43"/>
      <c r="J51" s="43"/>
      <c r="K51" s="43"/>
      <c r="L51" s="28"/>
    </row>
    <row r="52" spans="1:12" s="15" customFormat="1">
      <c r="A52" s="23"/>
      <c r="B52" s="24"/>
      <c r="C52" s="25"/>
      <c r="D52" s="25"/>
      <c r="E52" s="27"/>
      <c r="F52" s="27"/>
      <c r="G52" s="43"/>
      <c r="H52" s="26"/>
      <c r="I52" s="27"/>
      <c r="J52" s="27"/>
      <c r="K52" s="27"/>
      <c r="L52" s="28"/>
    </row>
    <row r="53" spans="1:12" s="15" customFormat="1" hidden="1">
      <c r="A53" s="23"/>
      <c r="B53" s="75" t="s">
        <v>10</v>
      </c>
      <c r="C53" s="75"/>
      <c r="D53" s="75"/>
      <c r="E53" s="75"/>
      <c r="F53" s="75"/>
      <c r="G53" s="75"/>
      <c r="H53" s="75"/>
      <c r="I53" s="75"/>
      <c r="J53" s="75"/>
      <c r="K53" s="75"/>
      <c r="L53" s="75"/>
    </row>
    <row r="54" spans="1:12" s="10" customFormat="1" hidden="1">
      <c r="A54" s="23"/>
      <c r="B54" s="72" t="s">
        <v>11</v>
      </c>
      <c r="C54" s="72"/>
      <c r="D54" s="72"/>
      <c r="E54" s="72"/>
      <c r="F54" s="72"/>
      <c r="G54" s="72"/>
      <c r="H54" s="72"/>
      <c r="I54" s="72"/>
      <c r="J54" s="72"/>
      <c r="K54" s="72"/>
      <c r="L54" s="72"/>
    </row>
    <row r="55" spans="1:12" s="10" customFormat="1" ht="15" hidden="1" customHeight="1">
      <c r="A55" s="23"/>
      <c r="B55" s="72" t="s">
        <v>17</v>
      </c>
      <c r="C55" s="72"/>
      <c r="D55" s="72"/>
      <c r="E55" s="72"/>
      <c r="F55" s="72"/>
      <c r="G55" s="72"/>
      <c r="H55" s="72"/>
      <c r="I55" s="72"/>
      <c r="J55" s="72"/>
      <c r="K55" s="72"/>
      <c r="L55" s="72"/>
    </row>
    <row r="56" spans="1:12" s="10" customFormat="1" ht="15" hidden="1" customHeight="1">
      <c r="A56" s="23"/>
      <c r="B56" s="77" t="s">
        <v>18</v>
      </c>
      <c r="C56" s="77"/>
      <c r="D56" s="77"/>
      <c r="E56" s="77"/>
      <c r="F56" s="77"/>
      <c r="G56" s="77"/>
      <c r="H56" s="77"/>
      <c r="I56" s="77"/>
      <c r="J56" s="77"/>
      <c r="K56" s="77"/>
      <c r="L56" s="77"/>
    </row>
    <row r="57" spans="1:12" s="10" customFormat="1" ht="15" hidden="1" customHeight="1">
      <c r="A57" s="23"/>
      <c r="B57" s="77" t="s">
        <v>19</v>
      </c>
      <c r="C57" s="77"/>
      <c r="D57" s="77"/>
      <c r="E57" s="77"/>
      <c r="F57" s="77"/>
      <c r="G57" s="77"/>
      <c r="H57" s="77"/>
      <c r="I57" s="77"/>
      <c r="J57" s="77"/>
      <c r="K57" s="77"/>
      <c r="L57" s="77"/>
    </row>
    <row r="58" spans="1:12" s="10" customFormat="1" ht="15" hidden="1" customHeight="1">
      <c r="A58" s="23"/>
      <c r="B58" s="77" t="s">
        <v>20</v>
      </c>
      <c r="C58" s="77"/>
      <c r="D58" s="77"/>
      <c r="E58" s="77"/>
      <c r="F58" s="77"/>
      <c r="G58" s="77"/>
      <c r="H58" s="77"/>
      <c r="I58" s="77"/>
      <c r="J58" s="77"/>
      <c r="K58" s="77"/>
      <c r="L58" s="77"/>
    </row>
    <row r="59" spans="1:12" ht="30.75" customHeight="1">
      <c r="A59" s="14"/>
      <c r="C59" s="3"/>
      <c r="D59" s="7"/>
      <c r="E59" s="7"/>
      <c r="F59" s="7"/>
      <c r="G59" s="7"/>
      <c r="H59" s="7"/>
      <c r="I59" s="7"/>
    </row>
    <row r="60" spans="1:12" ht="20.25" customHeight="1">
      <c r="A60" s="14"/>
      <c r="B60" s="76"/>
      <c r="C60" s="76"/>
      <c r="D60" s="76"/>
      <c r="E60" s="76"/>
      <c r="F60" s="76"/>
      <c r="G60" s="76"/>
      <c r="H60" s="76"/>
      <c r="I60" s="7"/>
    </row>
    <row r="61" spans="1:12">
      <c r="A61" s="14"/>
      <c r="B61" s="16"/>
      <c r="C61" s="16"/>
      <c r="D61" s="16"/>
      <c r="E61" s="16"/>
      <c r="F61" s="16"/>
      <c r="G61" s="16"/>
      <c r="H61" s="16"/>
      <c r="I61" s="7"/>
    </row>
    <row r="62" spans="1:12">
      <c r="A62" s="14"/>
      <c r="B62" s="16"/>
      <c r="C62" s="16"/>
      <c r="D62" s="16"/>
      <c r="E62" s="16"/>
      <c r="F62" s="16"/>
      <c r="G62" s="16"/>
      <c r="H62" s="16"/>
      <c r="I62" s="7"/>
    </row>
    <row r="63" spans="1:12" ht="18">
      <c r="A63" s="14"/>
      <c r="B63" s="4"/>
      <c r="C63" s="4"/>
      <c r="D63" s="4"/>
      <c r="E63" s="4"/>
      <c r="F63" s="4"/>
      <c r="G63" s="18"/>
      <c r="H63" s="2"/>
      <c r="I63" s="7"/>
    </row>
    <row r="64" spans="1:12" ht="18">
      <c r="B64" s="4"/>
      <c r="C64" s="4"/>
      <c r="D64" s="4"/>
      <c r="E64" s="4"/>
      <c r="F64" s="4"/>
      <c r="G64" s="4"/>
      <c r="H64" s="4"/>
    </row>
    <row r="65" spans="1:12">
      <c r="E65" s="11"/>
    </row>
    <row r="66" spans="1:12">
      <c r="E66" s="11"/>
    </row>
    <row r="67" spans="1:12">
      <c r="E67" s="11"/>
    </row>
    <row r="68" spans="1:12">
      <c r="E68" s="11"/>
    </row>
    <row r="69" spans="1:12" s="8" customFormat="1">
      <c r="A69" s="12"/>
      <c r="B69" s="2"/>
      <c r="C69" s="2"/>
      <c r="E69" s="11"/>
      <c r="L69" s="2"/>
    </row>
    <row r="70" spans="1:12" s="8" customFormat="1">
      <c r="A70" s="12"/>
      <c r="B70" s="2"/>
      <c r="C70" s="2"/>
      <c r="E70" s="11"/>
      <c r="L70" s="2"/>
    </row>
    <row r="71" spans="1:12" s="8" customFormat="1">
      <c r="A71" s="12"/>
      <c r="B71" s="2"/>
      <c r="C71" s="2"/>
      <c r="E71" s="11"/>
      <c r="L71" s="2"/>
    </row>
    <row r="72" spans="1:12" s="8" customFormat="1">
      <c r="A72" s="12"/>
      <c r="B72" s="2"/>
      <c r="C72" s="2"/>
      <c r="E72" s="11"/>
      <c r="L72" s="2"/>
    </row>
  </sheetData>
  <mergeCells count="52">
    <mergeCell ref="B25:F25"/>
    <mergeCell ref="B26:F26"/>
    <mergeCell ref="B27:F27"/>
    <mergeCell ref="B28:F28"/>
    <mergeCell ref="B39:F39"/>
    <mergeCell ref="B37:F37"/>
    <mergeCell ref="B56:L56"/>
    <mergeCell ref="B57:L57"/>
    <mergeCell ref="B58:L58"/>
    <mergeCell ref="B38:F38"/>
    <mergeCell ref="B60:F60"/>
    <mergeCell ref="G60:H60"/>
    <mergeCell ref="B41:F41"/>
    <mergeCell ref="B42:F42"/>
    <mergeCell ref="B43:F43"/>
    <mergeCell ref="B44:F44"/>
    <mergeCell ref="B45:F45"/>
    <mergeCell ref="B46:F46"/>
    <mergeCell ref="B47:F47"/>
    <mergeCell ref="B48:F48"/>
    <mergeCell ref="B55:L55"/>
    <mergeCell ref="B12:F12"/>
    <mergeCell ref="B13:F13"/>
    <mergeCell ref="B14:F14"/>
    <mergeCell ref="B20:F20"/>
    <mergeCell ref="B21:F21"/>
    <mergeCell ref="B22:F22"/>
    <mergeCell ref="B23:F23"/>
    <mergeCell ref="B24:F24"/>
    <mergeCell ref="G50:I50"/>
    <mergeCell ref="B53:L53"/>
    <mergeCell ref="B54:L54"/>
    <mergeCell ref="B34:F34"/>
    <mergeCell ref="B35:F35"/>
    <mergeCell ref="B36:F36"/>
    <mergeCell ref="B40:F40"/>
    <mergeCell ref="B11:F11"/>
    <mergeCell ref="I2:L2"/>
    <mergeCell ref="A3:L3"/>
    <mergeCell ref="A4:L4"/>
    <mergeCell ref="C5:J5"/>
    <mergeCell ref="A6:L6"/>
    <mergeCell ref="A8:A9"/>
    <mergeCell ref="B8:B9"/>
    <mergeCell ref="C8:C9"/>
    <mergeCell ref="D8:D9"/>
    <mergeCell ref="E8:E9"/>
    <mergeCell ref="F8:F9"/>
    <mergeCell ref="G8:I8"/>
    <mergeCell ref="J8:J9"/>
    <mergeCell ref="K8:K9"/>
    <mergeCell ref="L8:L9"/>
  </mergeCells>
  <printOptions horizontalCentered="1"/>
  <pageMargins left="0.39370078740157483" right="0.39370078740157483" top="0.70866141732283472" bottom="0.70866141732283472" header="0.31496062992125984" footer="0.31496062992125984"/>
  <pageSetup paperSize="9" scale="60" fitToHeight="0" orientation="landscape" r:id="rId1"/>
  <headerFooter differentFirst="1">
    <oddHeader>&amp;C&amp;"Times New Roman,обычный"&amp;P</oddHeader>
  </headerFooter>
  <rowBreaks count="1" manualBreakCount="1">
    <brk id="5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На печать</vt:lpstr>
      <vt:lpstr>'На печать'!Заголовки_для_печати</vt:lpstr>
      <vt:lpstr>'На печать'!Область_печати</vt:lpstr>
    </vt:vector>
  </TitlesOfParts>
  <Company>Администрация ЗАТО г. Железногорск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Savina</cp:lastModifiedBy>
  <cp:lastPrinted>2024-04-10T07:15:19Z</cp:lastPrinted>
  <dcterms:created xsi:type="dcterms:W3CDTF">2016-03-21T08:40:03Z</dcterms:created>
  <dcterms:modified xsi:type="dcterms:W3CDTF">2024-04-27T07:38:07Z</dcterms:modified>
</cp:coreProperties>
</file>